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0" i="1" l="1"/>
  <c r="H11" i="1"/>
  <c r="H9" i="1"/>
  <c r="H12" i="1" l="1"/>
  <c r="I11" i="1"/>
  <c r="I10" i="1"/>
  <c r="I9" i="1"/>
  <c r="I12" i="1" l="1"/>
</calcChain>
</file>

<file path=xl/sharedStrings.xml><?xml version="1.0" encoding="utf-8"?>
<sst xmlns="http://schemas.openxmlformats.org/spreadsheetml/2006/main" count="22" uniqueCount="21">
  <si>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</si>
  <si>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</si>
  <si>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</si>
  <si>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</si>
  <si>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</si>
  <si>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</si>
  <si>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</si>
  <si>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ТВРЗ кол–во</t>
  </si>
  <si>
    <t>ТУ 3559-403-00217053-2011</t>
  </si>
  <si>
    <t>ГОСТ, ТУ</t>
  </si>
  <si>
    <t>шт</t>
  </si>
  <si>
    <t>Система видеонаблюдения и регистрации СВНР-10</t>
  </si>
  <si>
    <t>ТУ ТСФВ.467000.003</t>
  </si>
  <si>
    <t xml:space="preserve">Информационная сеть </t>
  </si>
  <si>
    <t>ТУ ТСФВ.465000.006</t>
  </si>
  <si>
    <t>СКБ И СПП вагона без радиокупе (комплект)</t>
  </si>
  <si>
    <t>компл</t>
  </si>
  <si>
    <t>Заместитель  директора                                                                                                                                                                                                  Д.В. Давлюд</t>
  </si>
  <si>
    <t xml:space="preserve">      Объем и сроки поставки каждой партии Товара согласовываются сторонами в Спецификациях</t>
  </si>
  <si>
    <t xml:space="preserve">                                 Приложение №5</t>
  </si>
  <si>
    <t xml:space="preserve">                               к запросу котировок цен №033/ТВРЗ/2023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</si>
</sst>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11" fillId="0" borderId="0"/>
  </cellStyleXfs>
  <cellXfs count="29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2" borderId="0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left" vertical="top" wrapText="1"/>
    </xf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Лист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N27" sqref="N27"/>
    </sheetView>
  </sheetViews>
  <sheetFormatPr defaultRowHeight="15" x14ac:dyDescent="0.25"/>
  <cols>
    <col min="1" max="1" width="3.5703125" customWidth="1"/>
    <col min="2" max="2" width="7.28515625" style="3" customWidth="1"/>
    <col min="3" max="3" width="55.7109375" style="3" customWidth="1"/>
    <col min="4" max="4" width="28.42578125" style="5" customWidth="1"/>
    <col min="5" max="5" width="9.140625" style="3"/>
    <col min="6" max="6" width="10.28515625" style="3" customWidth="1"/>
    <col min="7" max="7" width="21.5703125" style="3" customWidth="1"/>
    <col min="8" max="8" width="17.42578125" style="3" customWidth="1"/>
    <col min="9" max="9" width="17.140625" style="3" customWidth="1"/>
    <col min="11" max="11" width="18.140625" customWidth="1"/>
  </cols>
  <sheetData>
    <row r="2" spans="1:10" s="12" customFormat="1" ht="15" customHeight="1" x14ac:dyDescent="0.2">
      <c r="A2" s="10"/>
      <c r="B2" s="11"/>
      <c r="C2" s="11"/>
      <c r="D2" s="11"/>
      <c r="E2" s="11"/>
      <c r="F2" s="11"/>
      <c r="G2" s="18" t="s">
        <v>19</v>
      </c>
      <c r="H2" s="18"/>
      <c r="I2" s="18"/>
    </row>
    <row r="3" spans="1:10" s="12" customFormat="1" ht="15" customHeight="1" x14ac:dyDescent="0.2">
      <c r="A3" s="10"/>
      <c r="B3" s="11"/>
      <c r="C3" s="11"/>
      <c r="D3" s="11"/>
      <c r="E3" s="11"/>
      <c r="F3" s="11"/>
      <c r="G3" s="18" t="s">
        <v>20</v>
      </c>
      <c r="H3" s="18"/>
      <c r="I3" s="18"/>
    </row>
    <row r="5" spans="1:10" ht="24" customHeight="1" x14ac:dyDescent="0.25">
      <c r="A5" s="21"/>
      <c r="B5" s="22" t="s">
        <v>0</v>
      </c>
      <c r="C5" s="22" t="s">
        <v>1</v>
      </c>
      <c r="D5" s="23" t="s">
        <v>9</v>
      </c>
      <c r="E5" s="22" t="s">
        <v>2</v>
      </c>
      <c r="F5" s="23" t="s">
        <v>7</v>
      </c>
      <c r="G5" s="23" t="s">
        <v>4</v>
      </c>
      <c r="H5" s="26" t="s">
        <v>6</v>
      </c>
      <c r="I5" s="22" t="s">
        <v>5</v>
      </c>
    </row>
    <row r="6" spans="1:10" ht="7.5" customHeight="1" x14ac:dyDescent="0.25">
      <c r="A6" s="21"/>
      <c r="B6" s="22"/>
      <c r="C6" s="22"/>
      <c r="D6" s="24"/>
      <c r="E6" s="22"/>
      <c r="F6" s="24"/>
      <c r="G6" s="24"/>
      <c r="H6" s="27"/>
      <c r="I6" s="22"/>
    </row>
    <row r="7" spans="1:10" x14ac:dyDescent="0.25">
      <c r="A7" s="21"/>
      <c r="B7" s="22"/>
      <c r="C7" s="22"/>
      <c r="D7" s="24"/>
      <c r="E7" s="22"/>
      <c r="F7" s="24"/>
      <c r="G7" s="24"/>
      <c r="H7" s="27"/>
      <c r="I7" s="22"/>
    </row>
    <row r="8" spans="1:10" x14ac:dyDescent="0.25">
      <c r="A8" s="21"/>
      <c r="B8" s="22"/>
      <c r="C8" s="22"/>
      <c r="D8" s="25"/>
      <c r="E8" s="22"/>
      <c r="F8" s="25"/>
      <c r="G8" s="25"/>
      <c r="H8" s="28"/>
      <c r="I8" s="22"/>
    </row>
    <row r="9" spans="1:10" ht="24" customHeight="1" x14ac:dyDescent="0.25">
      <c r="B9" s="4">
        <v>1</v>
      </c>
      <c r="C9" s="6" t="s">
        <v>11</v>
      </c>
      <c r="D9" s="7" t="s">
        <v>12</v>
      </c>
      <c r="E9" s="4" t="s">
        <v>10</v>
      </c>
      <c r="F9" s="8">
        <v>32</v>
      </c>
      <c r="G9" s="1">
        <v>300150</v>
      </c>
      <c r="H9" s="1">
        <f>F9*G9</f>
        <v>9604800</v>
      </c>
      <c r="I9" s="1">
        <f>H9*1.2</f>
        <v>11525760</v>
      </c>
    </row>
    <row r="10" spans="1:10" ht="24" customHeight="1" x14ac:dyDescent="0.25">
      <c r="B10" s="4">
        <v>2</v>
      </c>
      <c r="C10" s="6" t="s">
        <v>13</v>
      </c>
      <c r="D10" s="7" t="s">
        <v>14</v>
      </c>
      <c r="E10" s="4" t="s">
        <v>10</v>
      </c>
      <c r="F10" s="9">
        <v>32</v>
      </c>
      <c r="G10" s="1">
        <v>282640</v>
      </c>
      <c r="H10" s="1">
        <f t="shared" ref="H10:H11" si="0">F10*G10</f>
        <v>9044480</v>
      </c>
      <c r="I10" s="1">
        <f t="shared" ref="I10:I11" si="1">H10*1.2</f>
        <v>10853376</v>
      </c>
    </row>
    <row r="11" spans="1:10" ht="24" customHeight="1" x14ac:dyDescent="0.25">
      <c r="B11" s="4">
        <v>3</v>
      </c>
      <c r="C11" s="6" t="s">
        <v>15</v>
      </c>
      <c r="D11" s="7" t="s">
        <v>8</v>
      </c>
      <c r="E11" s="4" t="s">
        <v>16</v>
      </c>
      <c r="F11" s="9">
        <v>30</v>
      </c>
      <c r="G11" s="2">
        <v>136600</v>
      </c>
      <c r="H11" s="1">
        <f t="shared" si="0"/>
        <v>4098000</v>
      </c>
      <c r="I11" s="1">
        <f t="shared" si="1"/>
        <v>4917600</v>
      </c>
    </row>
    <row r="12" spans="1:10" ht="13.5" customHeight="1" x14ac:dyDescent="0.25">
      <c r="B12" s="17" t="s">
        <v>3</v>
      </c>
      <c r="C12" s="17"/>
      <c r="D12" s="17"/>
      <c r="E12" s="17"/>
      <c r="F12" s="17"/>
      <c r="G12" s="17"/>
      <c r="H12" s="16">
        <f>SUM(H9:H11)</f>
        <v>22747280</v>
      </c>
      <c r="I12" s="16">
        <f>H12*1.2</f>
        <v>27296736</v>
      </c>
    </row>
    <row r="13" spans="1:10" ht="18" hidden="1" customHeight="1" x14ac:dyDescent="0.25">
      <c r="B13" s="17"/>
      <c r="C13" s="17"/>
      <c r="D13" s="17"/>
      <c r="E13" s="17"/>
      <c r="F13" s="17"/>
      <c r="G13" s="17"/>
      <c r="H13" s="16"/>
      <c r="I13" s="16"/>
    </row>
    <row r="14" spans="1:10" ht="8.25" customHeight="1" x14ac:dyDescent="0.25">
      <c r="A14" s="13"/>
      <c r="B14" s="17"/>
      <c r="C14" s="17"/>
      <c r="D14" s="17"/>
      <c r="E14" s="17"/>
      <c r="F14" s="17"/>
      <c r="G14" s="17"/>
      <c r="H14" s="16"/>
      <c r="I14" s="16"/>
      <c r="J14" s="13"/>
    </row>
    <row r="15" spans="1:10" ht="21.75" customHeight="1" x14ac:dyDescent="0.25">
      <c r="A15" s="19" t="s">
        <v>18</v>
      </c>
      <c r="B15" s="20"/>
      <c r="C15" s="20"/>
      <c r="D15" s="20"/>
      <c r="E15" s="20"/>
      <c r="F15" s="20"/>
      <c r="G15" s="20"/>
      <c r="H15" s="20"/>
      <c r="I15" s="20"/>
      <c r="J15" s="19"/>
    </row>
    <row r="18" spans="1:9" ht="18.75" x14ac:dyDescent="0.3">
      <c r="A18" s="14"/>
      <c r="B18" s="15" t="s">
        <v>17</v>
      </c>
      <c r="C18" s="15"/>
      <c r="D18" s="15"/>
      <c r="E18" s="15"/>
      <c r="F18" s="15"/>
      <c r="G18" s="15"/>
      <c r="H18" s="15"/>
      <c r="I18" s="15"/>
    </row>
  </sheetData>
  <mergeCells count="16">
    <mergeCell ref="B18:I18"/>
    <mergeCell ref="I12:I14"/>
    <mergeCell ref="H12:H14"/>
    <mergeCell ref="B12:G14"/>
    <mergeCell ref="G2:I2"/>
    <mergeCell ref="G3:I3"/>
    <mergeCell ref="A15:J15"/>
    <mergeCell ref="A5:A8"/>
    <mergeCell ref="B5:B8"/>
    <mergeCell ref="C5:C8"/>
    <mergeCell ref="E5:E8"/>
    <mergeCell ref="I5:I8"/>
    <mergeCell ref="F5:F8"/>
    <mergeCell ref="G5:G8"/>
    <mergeCell ref="H5:H8"/>
    <mergeCell ref="D5:D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2023-03-28T05:30:15Z</dcterms:modified>
</cp:coreProperties>
</file>