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0" windowHeight="11595" tabRatio="659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'Лист1'!$A$1:$J$21</definedName>
  </definedNames>
  <calcPr fullCalcOnLoad="1" refMode="R1C1"/>
</workbook>
</file>

<file path=xl/sharedStrings.xml><?xml version="1.0" encoding="utf-8"?>
<sst xmlns="http://schemas.openxmlformats.org/spreadsheetml/2006/main" count="61" uniqueCount="37">
  <si>
    <t xml:space="preserve">№ п/п </t>
  </si>
  <si>
    <t>Наименование Товара</t>
  </si>
  <si>
    <t>ГОСТ, ТУ</t>
  </si>
  <si>
    <t>Размер</t>
  </si>
  <si>
    <t>Ед. изм.</t>
  </si>
  <si>
    <t>Предельная цена,  руб. без НДС</t>
  </si>
  <si>
    <t>кг.</t>
  </si>
  <si>
    <t>Гайка</t>
  </si>
  <si>
    <t>5915-70</t>
  </si>
  <si>
    <t>М12</t>
  </si>
  <si>
    <t>М16</t>
  </si>
  <si>
    <t>М20</t>
  </si>
  <si>
    <t>М24</t>
  </si>
  <si>
    <t>М10</t>
  </si>
  <si>
    <t>М22</t>
  </si>
  <si>
    <t>М6</t>
  </si>
  <si>
    <t>М8</t>
  </si>
  <si>
    <t>Итого:</t>
  </si>
  <si>
    <t>Количество</t>
  </si>
  <si>
    <t>Стоимость руб. без НДС</t>
  </si>
  <si>
    <t>Стоимость руб. с НДС</t>
  </si>
  <si>
    <t xml:space="preserve"> </t>
  </si>
  <si>
    <t>Номенклатурный код ТВРЗ</t>
  </si>
  <si>
    <t>ЭРЦ00002710</t>
  </si>
  <si>
    <t>ЭРЦ00002708</t>
  </si>
  <si>
    <t>ЭРЦ00002878</t>
  </si>
  <si>
    <t>ЭРЦ00002796</t>
  </si>
  <si>
    <t>ЭРЦ00002707</t>
  </si>
  <si>
    <t>ЭРЦ00002755</t>
  </si>
  <si>
    <t>ЭРЦ00002740</t>
  </si>
  <si>
    <t>ЭРЦ00003304</t>
  </si>
  <si>
    <t>М5</t>
  </si>
  <si>
    <t>Заместитель директора по коммерческой работе                                                                                           Д.В.Давлюд</t>
  </si>
  <si>
    <t>Объем и сроки поставки каждой партии Товара согласовываются сторонами в Спецификациях</t>
  </si>
  <si>
    <t xml:space="preserve">                                                  Лот №3</t>
  </si>
  <si>
    <t xml:space="preserve">                           Приложение № 7</t>
  </si>
  <si>
    <t xml:space="preserve">                                      к запросу котировок цен№044/ТВРЗ/2023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</si>
</sst>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"/>
    <numFmt numFmtId="175" formatCode="#,##0.000;[Red]\-#,##0.000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58" applyNumberFormat="1" applyFont="1" applyFill="1" applyBorder="1" applyAlignment="1">
      <alignment horizontal="center" vertical="center" wrapText="1"/>
      <protection/>
    </xf>
    <xf numFmtId="49" fontId="6" fillId="0" borderId="10" xfId="58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52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view="pageBreakPreview" zoomScale="95" zoomScaleSheetLayoutView="95" zoomScalePageLayoutView="0" workbookViewId="0" topLeftCell="A1">
      <selection activeCell="Q13" sqref="Q13"/>
    </sheetView>
  </sheetViews>
  <sheetFormatPr defaultColWidth="8.8515625" defaultRowHeight="18" customHeight="1"/>
  <cols>
    <col min="1" max="1" width="4.28125" style="1" customWidth="1"/>
    <col min="2" max="2" width="24.7109375" style="1" customWidth="1"/>
    <col min="3" max="3" width="20.00390625" style="1" customWidth="1"/>
    <col min="4" max="4" width="19.140625" style="1" customWidth="1"/>
    <col min="5" max="5" width="10.57421875" style="1" bestFit="1" customWidth="1"/>
    <col min="6" max="6" width="6.57421875" style="1" customWidth="1"/>
    <col min="7" max="7" width="13.00390625" style="1" customWidth="1"/>
    <col min="8" max="8" width="14.140625" style="14" customWidth="1"/>
    <col min="9" max="9" width="15.421875" style="1" customWidth="1"/>
    <col min="10" max="10" width="14.28125" style="1" customWidth="1"/>
    <col min="11" max="16384" width="8.8515625" style="1" customWidth="1"/>
  </cols>
  <sheetData>
    <row r="1" spans="7:8" ht="18" customHeight="1">
      <c r="G1" s="1" t="s">
        <v>21</v>
      </c>
      <c r="H1" s="1" t="s">
        <v>35</v>
      </c>
    </row>
    <row r="2" ht="18" customHeight="1">
      <c r="H2" s="1" t="s">
        <v>36</v>
      </c>
    </row>
    <row r="3" ht="18" customHeight="1">
      <c r="H3" s="2"/>
    </row>
    <row r="4" spans="1:8" ht="18" customHeight="1">
      <c r="A4" s="22" t="s">
        <v>34</v>
      </c>
      <c r="B4" s="23"/>
      <c r="C4" s="23"/>
      <c r="D4" s="23"/>
      <c r="E4" s="23"/>
      <c r="F4" s="23"/>
      <c r="G4" s="23"/>
      <c r="H4" s="23"/>
    </row>
    <row r="5" spans="1:8" ht="18" customHeight="1">
      <c r="A5" s="3"/>
      <c r="B5" s="3"/>
      <c r="C5" s="3"/>
      <c r="D5" s="3"/>
      <c r="E5" s="3"/>
      <c r="F5" s="3"/>
      <c r="G5" s="3"/>
      <c r="H5" s="4"/>
    </row>
    <row r="6" spans="1:10" ht="47.25" customHeight="1">
      <c r="A6" s="5" t="s">
        <v>0</v>
      </c>
      <c r="B6" s="6" t="s">
        <v>1</v>
      </c>
      <c r="C6" s="6" t="s">
        <v>22</v>
      </c>
      <c r="D6" s="6" t="s">
        <v>2</v>
      </c>
      <c r="E6" s="6" t="s">
        <v>3</v>
      </c>
      <c r="F6" s="6" t="s">
        <v>4</v>
      </c>
      <c r="G6" s="6" t="s">
        <v>18</v>
      </c>
      <c r="H6" s="7" t="s">
        <v>5</v>
      </c>
      <c r="I6" s="7" t="s">
        <v>19</v>
      </c>
      <c r="J6" s="7" t="s">
        <v>20</v>
      </c>
    </row>
    <row r="7" spans="1:10" ht="18" customHeight="1">
      <c r="A7" s="8">
        <v>1</v>
      </c>
      <c r="B7" s="9" t="s">
        <v>7</v>
      </c>
      <c r="C7" s="9" t="s">
        <v>23</v>
      </c>
      <c r="D7" s="8" t="s">
        <v>8</v>
      </c>
      <c r="E7" s="10" t="s">
        <v>9</v>
      </c>
      <c r="F7" s="8" t="s">
        <v>6</v>
      </c>
      <c r="G7" s="16">
        <v>500</v>
      </c>
      <c r="H7" s="17">
        <v>121.58</v>
      </c>
      <c r="I7" s="15">
        <f aca="true" t="shared" si="0" ref="I7:I15">G7*H7</f>
        <v>60790</v>
      </c>
      <c r="J7" s="15">
        <f aca="true" t="shared" si="1" ref="J7:J15">I7*1.2</f>
        <v>72948</v>
      </c>
    </row>
    <row r="8" spans="1:10" ht="18" customHeight="1">
      <c r="A8" s="8">
        <v>2</v>
      </c>
      <c r="B8" s="9" t="s">
        <v>7</v>
      </c>
      <c r="C8" s="9" t="s">
        <v>24</v>
      </c>
      <c r="D8" s="10" t="s">
        <v>8</v>
      </c>
      <c r="E8" s="10" t="s">
        <v>10</v>
      </c>
      <c r="F8" s="8" t="s">
        <v>6</v>
      </c>
      <c r="G8" s="16">
        <v>800</v>
      </c>
      <c r="H8" s="17">
        <v>120.31</v>
      </c>
      <c r="I8" s="15">
        <f t="shared" si="0"/>
        <v>96248</v>
      </c>
      <c r="J8" s="15">
        <f t="shared" si="1"/>
        <v>115497.59999999999</v>
      </c>
    </row>
    <row r="9" spans="1:10" ht="18" customHeight="1">
      <c r="A9" s="8">
        <v>3</v>
      </c>
      <c r="B9" s="9" t="s">
        <v>7</v>
      </c>
      <c r="C9" s="9" t="s">
        <v>25</v>
      </c>
      <c r="D9" s="10" t="s">
        <v>8</v>
      </c>
      <c r="E9" s="10" t="s">
        <v>11</v>
      </c>
      <c r="F9" s="8" t="s">
        <v>6</v>
      </c>
      <c r="G9" s="16">
        <v>300</v>
      </c>
      <c r="H9" s="17">
        <v>136.13</v>
      </c>
      <c r="I9" s="15">
        <f t="shared" si="0"/>
        <v>40839</v>
      </c>
      <c r="J9" s="15">
        <f t="shared" si="1"/>
        <v>49006.799999999996</v>
      </c>
    </row>
    <row r="10" spans="1:10" ht="18" customHeight="1">
      <c r="A10" s="8">
        <v>4</v>
      </c>
      <c r="B10" s="9" t="s">
        <v>7</v>
      </c>
      <c r="C10" s="9" t="s">
        <v>26</v>
      </c>
      <c r="D10" s="10" t="s">
        <v>8</v>
      </c>
      <c r="E10" s="10" t="s">
        <v>12</v>
      </c>
      <c r="F10" s="8" t="s">
        <v>6</v>
      </c>
      <c r="G10" s="16">
        <v>400</v>
      </c>
      <c r="H10" s="17">
        <v>135.2</v>
      </c>
      <c r="I10" s="15">
        <f t="shared" si="0"/>
        <v>54079.99999999999</v>
      </c>
      <c r="J10" s="15">
        <f t="shared" si="1"/>
        <v>64895.999999999985</v>
      </c>
    </row>
    <row r="11" spans="1:10" ht="18" customHeight="1">
      <c r="A11" s="8">
        <v>5</v>
      </c>
      <c r="B11" s="9" t="s">
        <v>7</v>
      </c>
      <c r="C11" s="9" t="s">
        <v>27</v>
      </c>
      <c r="D11" s="10" t="s">
        <v>8</v>
      </c>
      <c r="E11" s="10" t="s">
        <v>13</v>
      </c>
      <c r="F11" s="8" t="s">
        <v>6</v>
      </c>
      <c r="G11" s="16">
        <v>1000</v>
      </c>
      <c r="H11" s="17">
        <v>126.67</v>
      </c>
      <c r="I11" s="15">
        <f t="shared" si="0"/>
        <v>126670</v>
      </c>
      <c r="J11" s="15">
        <f t="shared" si="1"/>
        <v>152004</v>
      </c>
    </row>
    <row r="12" spans="1:10" ht="18" customHeight="1">
      <c r="A12" s="8">
        <v>6</v>
      </c>
      <c r="B12" s="9" t="s">
        <v>7</v>
      </c>
      <c r="C12" s="9" t="s">
        <v>28</v>
      </c>
      <c r="D12" s="10" t="s">
        <v>8</v>
      </c>
      <c r="E12" s="10" t="s">
        <v>14</v>
      </c>
      <c r="F12" s="8" t="s">
        <v>6</v>
      </c>
      <c r="G12" s="16">
        <v>400</v>
      </c>
      <c r="H12" s="17">
        <v>164.77</v>
      </c>
      <c r="I12" s="15">
        <f t="shared" si="0"/>
        <v>65908</v>
      </c>
      <c r="J12" s="15">
        <f t="shared" si="1"/>
        <v>79089.59999999999</v>
      </c>
    </row>
    <row r="13" spans="1:10" ht="18" customHeight="1">
      <c r="A13" s="8">
        <v>7</v>
      </c>
      <c r="B13" s="9" t="s">
        <v>7</v>
      </c>
      <c r="C13" s="9" t="s">
        <v>30</v>
      </c>
      <c r="D13" s="10" t="s">
        <v>8</v>
      </c>
      <c r="E13" s="10" t="s">
        <v>31</v>
      </c>
      <c r="F13" s="8" t="s">
        <v>6</v>
      </c>
      <c r="G13" s="16">
        <v>50</v>
      </c>
      <c r="H13" s="17">
        <v>206.69</v>
      </c>
      <c r="I13" s="15">
        <f t="shared" si="0"/>
        <v>10334.5</v>
      </c>
      <c r="J13" s="15">
        <f t="shared" si="1"/>
        <v>12401.4</v>
      </c>
    </row>
    <row r="14" spans="1:10" ht="18" customHeight="1">
      <c r="A14" s="8">
        <v>8</v>
      </c>
      <c r="B14" s="9" t="s">
        <v>7</v>
      </c>
      <c r="C14" s="9">
        <v>1001123005</v>
      </c>
      <c r="D14" s="10" t="s">
        <v>8</v>
      </c>
      <c r="E14" s="10" t="s">
        <v>15</v>
      </c>
      <c r="F14" s="8" t="s">
        <v>6</v>
      </c>
      <c r="G14" s="16">
        <v>200</v>
      </c>
      <c r="H14" s="18">
        <v>121.48</v>
      </c>
      <c r="I14" s="15">
        <f t="shared" si="0"/>
        <v>24296</v>
      </c>
      <c r="J14" s="15">
        <f t="shared" si="1"/>
        <v>29155.2</v>
      </c>
    </row>
    <row r="15" spans="1:10" ht="18" customHeight="1">
      <c r="A15" s="8">
        <v>9</v>
      </c>
      <c r="B15" s="9" t="s">
        <v>7</v>
      </c>
      <c r="C15" s="9" t="s">
        <v>29</v>
      </c>
      <c r="D15" s="10" t="s">
        <v>8</v>
      </c>
      <c r="E15" s="10" t="s">
        <v>16</v>
      </c>
      <c r="F15" s="8" t="s">
        <v>6</v>
      </c>
      <c r="G15" s="16">
        <v>200</v>
      </c>
      <c r="H15" s="17">
        <v>119.15</v>
      </c>
      <c r="I15" s="15">
        <f t="shared" si="0"/>
        <v>23830</v>
      </c>
      <c r="J15" s="15">
        <f t="shared" si="1"/>
        <v>28596</v>
      </c>
    </row>
    <row r="16" spans="1:10" ht="18" customHeight="1">
      <c r="A16" s="8"/>
      <c r="B16" s="12" t="s">
        <v>17</v>
      </c>
      <c r="C16" s="12"/>
      <c r="D16" s="11"/>
      <c r="E16" s="11"/>
      <c r="F16" s="11"/>
      <c r="G16" s="11"/>
      <c r="H16" s="13"/>
      <c r="I16" s="19">
        <f>SUM(I7:I15)</f>
        <v>502995.5</v>
      </c>
      <c r="J16" s="19">
        <f>SUM(J7:J15)</f>
        <v>603594.6</v>
      </c>
    </row>
    <row r="17" spans="1:9" s="21" customFormat="1" ht="18.75">
      <c r="A17" s="25" t="s">
        <v>33</v>
      </c>
      <c r="B17" s="25"/>
      <c r="C17" s="25"/>
      <c r="D17" s="25"/>
      <c r="E17" s="25"/>
      <c r="F17" s="25"/>
      <c r="G17" s="25"/>
      <c r="H17" s="25"/>
      <c r="I17" s="25"/>
    </row>
    <row r="18" spans="1:9" s="21" customFormat="1" ht="18.75">
      <c r="A18" s="20"/>
      <c r="B18" s="20"/>
      <c r="C18" s="20"/>
      <c r="D18" s="20"/>
      <c r="E18" s="20"/>
      <c r="F18" s="20"/>
      <c r="G18" s="20"/>
      <c r="H18" s="20"/>
      <c r="I18" s="20"/>
    </row>
    <row r="19" spans="1:10" ht="18" customHeight="1">
      <c r="A19" s="24" t="s">
        <v>32</v>
      </c>
      <c r="B19" s="24"/>
      <c r="C19" s="24"/>
      <c r="D19" s="24"/>
      <c r="E19" s="24"/>
      <c r="F19" s="24"/>
      <c r="G19" s="24"/>
      <c r="H19" s="24"/>
      <c r="I19" s="24"/>
      <c r="J19" s="24"/>
    </row>
  </sheetData>
  <sheetProtection/>
  <mergeCells count="3">
    <mergeCell ref="A4:H4"/>
    <mergeCell ref="A19:J19"/>
    <mergeCell ref="A17:I17"/>
  </mergeCells>
  <printOptions/>
  <pageMargins left="0" right="0" top="0.7480314960629921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2023-04-17T10:46:00Z</dcterms:modified>
  <cp:category/>
  <cp:version/>
  <cp:contentType/>
  <cp:contentStatus/>
</cp:coreProperties>
</file>