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 refMode="R1C1"/>
</workbook>
</file>

<file path=xl/sharedStrings.xml><?xml version="1.0" encoding="utf-8"?>
<sst xmlns="http://schemas.openxmlformats.org/spreadsheetml/2006/main" count="43" uniqueCount="29">
  <si>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</si>
  <si>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</si>
  <si>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</si>
  <si>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</si>
  <si>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</si>
  <si>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</si>
  <si>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</si>
  <si>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</si>
  <si>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</si>
  <si>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>Количество</t>
  </si>
  <si>
    <t>Стоимость руб. без НДС</t>
  </si>
  <si>
    <t>Стоимость руб. с НДС</t>
  </si>
  <si>
    <t xml:space="preserve"> </t>
  </si>
  <si>
    <t>Шайба пружинная 20.ст.65Г, 20Т65Г.</t>
  </si>
  <si>
    <t xml:space="preserve">Шайба пружинная </t>
  </si>
  <si>
    <t>Номенклатурный код ТВРЗ</t>
  </si>
  <si>
    <t>ЭРЦ00003490</t>
  </si>
  <si>
    <t>ЭРЦ00002765</t>
  </si>
  <si>
    <t>ЭРЦ00003379</t>
  </si>
  <si>
    <t>3</t>
  </si>
  <si>
    <t>11371-78</t>
  </si>
  <si>
    <t xml:space="preserve">Шайба обыкновенная </t>
  </si>
  <si>
    <t>ЭРЦ00002862</t>
  </si>
  <si>
    <t>Шайба пружинная</t>
  </si>
  <si>
    <t>Заместитель директоора по коммерческой работе                       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</si>
  <si>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</si>
  <si>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№5</t>
  </si>
  <si>
    <t xml:space="preserve">                           Приложение № 9</t>
  </si>
  <si>
    <t xml:space="preserve">                                      к запросу котировок цен№044/ТВРЗ/2023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</si>
</sst>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88" zoomScaleSheetLayoutView="88" zoomScalePageLayoutView="0" workbookViewId="0" topLeftCell="A1">
      <selection activeCell="H9" sqref="H9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2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12</v>
      </c>
      <c r="H1" s="1" t="s">
        <v>27</v>
      </c>
    </row>
    <row r="2" ht="18" customHeight="1">
      <c r="H2" s="1" t="s">
        <v>28</v>
      </c>
    </row>
    <row r="3" ht="18" customHeight="1">
      <c r="H3" s="2"/>
    </row>
    <row r="4" spans="1:8" ht="18" customHeight="1">
      <c r="A4" s="27" t="s">
        <v>26</v>
      </c>
      <c r="B4" s="28"/>
      <c r="C4" s="28"/>
      <c r="D4" s="28"/>
      <c r="E4" s="28"/>
      <c r="F4" s="28"/>
      <c r="G4" s="28"/>
      <c r="H4" s="28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15</v>
      </c>
      <c r="D6" s="6" t="s">
        <v>2</v>
      </c>
      <c r="E6" s="6" t="s">
        <v>3</v>
      </c>
      <c r="F6" s="6" t="s">
        <v>4</v>
      </c>
      <c r="G6" s="6" t="s">
        <v>9</v>
      </c>
      <c r="H6" s="7" t="s">
        <v>5</v>
      </c>
      <c r="I6" s="7" t="s">
        <v>10</v>
      </c>
      <c r="J6" s="7" t="s">
        <v>11</v>
      </c>
    </row>
    <row r="7" spans="1:10" ht="18" customHeight="1">
      <c r="A7" s="5">
        <v>1</v>
      </c>
      <c r="B7" s="5">
        <v>2</v>
      </c>
      <c r="C7" s="15" t="s">
        <v>19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0" t="s">
        <v>14</v>
      </c>
      <c r="C8" s="16" t="s">
        <v>16</v>
      </c>
      <c r="D8" s="11" t="s">
        <v>7</v>
      </c>
      <c r="E8" s="11">
        <v>16</v>
      </c>
      <c r="F8" s="9" t="s">
        <v>6</v>
      </c>
      <c r="G8" s="14">
        <v>100</v>
      </c>
      <c r="H8" s="18">
        <v>210</v>
      </c>
      <c r="I8" s="19">
        <f aca="true" t="shared" si="0" ref="I8:I14">G8*H8</f>
        <v>21000</v>
      </c>
      <c r="J8" s="19">
        <f aca="true" t="shared" si="1" ref="J8:J15">I8*1.2</f>
        <v>25200</v>
      </c>
    </row>
    <row r="9" spans="1:10" ht="18" customHeight="1">
      <c r="A9" s="9">
        <v>2</v>
      </c>
      <c r="B9" s="10" t="s">
        <v>13</v>
      </c>
      <c r="C9" s="16" t="s">
        <v>17</v>
      </c>
      <c r="D9" s="11" t="s">
        <v>7</v>
      </c>
      <c r="E9" s="17">
        <v>20</v>
      </c>
      <c r="F9" s="9" t="s">
        <v>6</v>
      </c>
      <c r="G9" s="14">
        <v>300</v>
      </c>
      <c r="H9" s="18">
        <v>158.52</v>
      </c>
      <c r="I9" s="19">
        <f t="shared" si="0"/>
        <v>47556</v>
      </c>
      <c r="J9" s="19">
        <f t="shared" si="1"/>
        <v>57067.2</v>
      </c>
    </row>
    <row r="10" spans="1:10" ht="18" customHeight="1">
      <c r="A10" s="9">
        <v>3</v>
      </c>
      <c r="B10" s="10" t="s">
        <v>21</v>
      </c>
      <c r="C10" s="20">
        <v>1001125305</v>
      </c>
      <c r="D10" s="11" t="s">
        <v>20</v>
      </c>
      <c r="E10" s="17">
        <v>4</v>
      </c>
      <c r="F10" s="9" t="s">
        <v>6</v>
      </c>
      <c r="G10" s="14">
        <v>10</v>
      </c>
      <c r="H10" s="24">
        <v>129.5</v>
      </c>
      <c r="I10" s="19">
        <f t="shared" si="0"/>
        <v>1295</v>
      </c>
      <c r="J10" s="19">
        <f t="shared" si="1"/>
        <v>1554</v>
      </c>
    </row>
    <row r="11" spans="1:10" ht="18" customHeight="1">
      <c r="A11" s="9">
        <v>4</v>
      </c>
      <c r="B11" s="10" t="s">
        <v>23</v>
      </c>
      <c r="C11" s="20">
        <v>1001125010</v>
      </c>
      <c r="D11" s="11" t="s">
        <v>7</v>
      </c>
      <c r="E11" s="17">
        <v>4</v>
      </c>
      <c r="F11" s="9" t="s">
        <v>6</v>
      </c>
      <c r="G11" s="14">
        <v>3</v>
      </c>
      <c r="H11" s="24">
        <v>223.55</v>
      </c>
      <c r="I11" s="19">
        <f t="shared" si="0"/>
        <v>670.6500000000001</v>
      </c>
      <c r="J11" s="19">
        <f t="shared" si="1"/>
        <v>804.7800000000001</v>
      </c>
    </row>
    <row r="12" spans="1:10" ht="18" customHeight="1">
      <c r="A12" s="9">
        <v>5</v>
      </c>
      <c r="B12" s="20" t="s">
        <v>14</v>
      </c>
      <c r="C12" s="20" t="s">
        <v>22</v>
      </c>
      <c r="D12" s="11" t="s">
        <v>7</v>
      </c>
      <c r="E12" s="17">
        <v>12</v>
      </c>
      <c r="F12" s="9" t="s">
        <v>6</v>
      </c>
      <c r="G12" s="14">
        <v>62</v>
      </c>
      <c r="H12" s="24">
        <v>163.48</v>
      </c>
      <c r="I12" s="19">
        <f t="shared" si="0"/>
        <v>10135.76</v>
      </c>
      <c r="J12" s="19">
        <f t="shared" si="1"/>
        <v>12162.912</v>
      </c>
    </row>
    <row r="13" spans="1:10" ht="18" customHeight="1">
      <c r="A13" s="9">
        <v>6</v>
      </c>
      <c r="B13" s="20" t="s">
        <v>14</v>
      </c>
      <c r="C13" s="20">
        <v>1001125030</v>
      </c>
      <c r="D13" s="11" t="s">
        <v>7</v>
      </c>
      <c r="E13" s="17">
        <v>10</v>
      </c>
      <c r="F13" s="9" t="s">
        <v>6</v>
      </c>
      <c r="G13" s="14">
        <v>150</v>
      </c>
      <c r="H13" s="24">
        <v>170.63</v>
      </c>
      <c r="I13" s="19">
        <f t="shared" si="0"/>
        <v>25594.5</v>
      </c>
      <c r="J13" s="19">
        <f t="shared" si="1"/>
        <v>30713.399999999998</v>
      </c>
    </row>
    <row r="14" spans="1:10" ht="18" customHeight="1">
      <c r="A14" s="9">
        <v>7</v>
      </c>
      <c r="B14" s="10" t="s">
        <v>14</v>
      </c>
      <c r="C14" s="16" t="s">
        <v>18</v>
      </c>
      <c r="D14" s="11" t="s">
        <v>7</v>
      </c>
      <c r="E14" s="11">
        <v>8</v>
      </c>
      <c r="F14" s="9" t="s">
        <v>6</v>
      </c>
      <c r="G14" s="14">
        <v>10</v>
      </c>
      <c r="H14" s="18">
        <v>170.6</v>
      </c>
      <c r="I14" s="19">
        <f t="shared" si="0"/>
        <v>1706</v>
      </c>
      <c r="J14" s="19">
        <f t="shared" si="1"/>
        <v>2047.1999999999998</v>
      </c>
    </row>
    <row r="15" spans="1:10" ht="18" customHeight="1">
      <c r="A15" s="9"/>
      <c r="B15" s="21" t="s">
        <v>8</v>
      </c>
      <c r="C15" s="22"/>
      <c r="D15" s="23"/>
      <c r="E15" s="23"/>
      <c r="F15" s="23"/>
      <c r="G15" s="23"/>
      <c r="H15" s="13"/>
      <c r="I15" s="13">
        <f>SUM(I8:I14)</f>
        <v>107957.90999999999</v>
      </c>
      <c r="J15" s="13">
        <f t="shared" si="1"/>
        <v>129549.49199999998</v>
      </c>
    </row>
    <row r="16" spans="1:9" s="26" customFormat="1" ht="18.75">
      <c r="A16" s="30" t="s">
        <v>25</v>
      </c>
      <c r="B16" s="30"/>
      <c r="C16" s="30"/>
      <c r="D16" s="30"/>
      <c r="E16" s="30"/>
      <c r="F16" s="30"/>
      <c r="G16" s="30"/>
      <c r="H16" s="30"/>
      <c r="I16" s="30"/>
    </row>
    <row r="17" spans="1:9" s="26" customFormat="1" ht="18.75">
      <c r="A17" s="25"/>
      <c r="B17" s="25"/>
      <c r="C17" s="25"/>
      <c r="D17" s="25"/>
      <c r="E17" s="25"/>
      <c r="F17" s="25"/>
      <c r="G17" s="25"/>
      <c r="H17" s="25"/>
      <c r="I17" s="25"/>
    </row>
    <row r="18" spans="2:10" ht="18" customHeight="1">
      <c r="B18" s="29" t="s">
        <v>24</v>
      </c>
      <c r="C18" s="29"/>
      <c r="D18" s="29"/>
      <c r="E18" s="29"/>
      <c r="F18" s="29"/>
      <c r="G18" s="29"/>
      <c r="H18" s="29"/>
      <c r="I18" s="29"/>
      <c r="J18" s="29"/>
    </row>
  </sheetData>
  <sheetProtection/>
  <mergeCells count="3">
    <mergeCell ref="A4:H4"/>
    <mergeCell ref="B18:J18"/>
    <mergeCell ref="A16:I16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2023-04-18T06:40:40Z</dcterms:modified>
  <cp:category/>
  <cp:version/>
  <cp:contentType/>
  <cp:contentStatus/>
</cp:coreProperties>
</file>