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29" i="1"/>
  <c r="J29" s="1"/>
  <c r="I30"/>
  <c r="J30" s="1"/>
  <c r="I31"/>
  <c r="J31" s="1"/>
  <c r="I27"/>
  <c r="J27" s="1"/>
  <c r="I28"/>
  <c r="J28" s="1"/>
  <c r="I26"/>
  <c r="J26" s="1"/>
  <c r="I14"/>
  <c r="J14" s="1"/>
  <c r="I9"/>
  <c r="J9" s="1"/>
  <c r="I8"/>
  <c r="J8" s="1"/>
  <c r="I10"/>
  <c r="J10" s="1"/>
  <c r="I11"/>
  <c r="J11" s="1"/>
  <c r="I12"/>
  <c r="J12" s="1"/>
  <c r="I13"/>
  <c r="J13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7" l="1"/>
  <c r="I32" s="1"/>
  <c r="J7" l="1"/>
  <c r="J32" s="1"/>
</calcChain>
</file>

<file path=xl/sharedStrings.xml><?xml version="1.0" encoding="utf-8"?>
<sst xmlns="http://schemas.openxmlformats.org/spreadsheetml/2006/main" count="140" uniqueCount="71">
  <si>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</si>
  <si>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</si>
  <si>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</si>
  <si>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</si>
  <si>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</si>
  <si>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</si>
  <si>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</si>
  <si>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ЛО806.01.00.000</t>
  </si>
  <si>
    <t>ЛО621.95.00.000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</si>
  <si>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</si>
  <si>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</si>
  <si>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ручки огнетушителя</t>
  </si>
  <si>
    <t>Отливка контргайки 2,5"</t>
  </si>
  <si>
    <t>Отливка кронштейна автосцепки (нижний)</t>
  </si>
  <si>
    <t>Отливка крышки К-3 восьмидырая пассажирского вагона</t>
  </si>
  <si>
    <t>Отливка поддона верх Ø 500</t>
  </si>
  <si>
    <t>Отливка поддона низ Ø 500</t>
  </si>
  <si>
    <t>Отливка подшипник фиксатора откидной площадки</t>
  </si>
  <si>
    <t>Отливка решетки  колосниковой Ø500 (б)</t>
  </si>
  <si>
    <t>Отливка решетки  колосниковой Ø500 (с)</t>
  </si>
  <si>
    <t>Отливка рукоятка откидной площадки</t>
  </si>
  <si>
    <t>Отливка шпинтона</t>
  </si>
  <si>
    <t>Отливка секретки замка</t>
  </si>
  <si>
    <t>ЛО 8739.01</t>
  </si>
  <si>
    <t>ЛО997.06.00.000</t>
  </si>
  <si>
    <t>ЛО 2.22.10.05</t>
  </si>
  <si>
    <t>ЛО М1695.003</t>
  </si>
  <si>
    <t>ЛО 2.42.10.11</t>
  </si>
  <si>
    <t>ЛО 34.20.102</t>
  </si>
  <si>
    <t>ЛО 425.40.20.005*500</t>
  </si>
  <si>
    <t>ЛО 425.40.20.006*500</t>
  </si>
  <si>
    <t>ЛО 2.22.10.02</t>
  </si>
  <si>
    <t>ЛО 425.40.25.008*500</t>
  </si>
  <si>
    <t>ЛО 425.40.25.007*500</t>
  </si>
  <si>
    <t>ЛО 9.19.08.03</t>
  </si>
  <si>
    <t>Марка стали</t>
  </si>
  <si>
    <t>ГОСТ</t>
  </si>
  <si>
    <t>Начальная максимальная цена отливки, руб.без НДС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</si>
  <si>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</si>
  <si>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</si>
  <si>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</si>
  <si>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</si>
  <si>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</si>
  <si>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</si>
  <si>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</si>
  <si>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</si>
  <si>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</si>
  <si>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 xml:space="preserve">       </t>
  </si>
  <si>
    <t>Отливка конфорки печи малая Ф66</t>
  </si>
  <si>
    <t>Отливка конфорки печи средняя Ф116</t>
  </si>
  <si>
    <t xml:space="preserve">Отливка коробки распределительной </t>
  </si>
  <si>
    <t xml:space="preserve">ЛО 632.95.00.000 </t>
  </si>
  <si>
    <t>ЛО29.12.2014.2</t>
  </si>
  <si>
    <t>Отливка таблички рамы ТВЕРЬ</t>
  </si>
  <si>
    <t>ЛО 1725-71</t>
  </si>
  <si>
    <t>Отливка гайки шпинтона</t>
  </si>
  <si>
    <t>(212.0025.2021)</t>
  </si>
  <si>
    <t xml:space="preserve">Крышка крепительная (отливка) </t>
  </si>
  <si>
    <t>15-25Л</t>
  </si>
  <si>
    <t>Отливка плиты печи малая старого типа</t>
  </si>
  <si>
    <t xml:space="preserve">Отливка ручки верхнего замка </t>
  </si>
  <si>
    <t>Отливка колпачка</t>
  </si>
  <si>
    <t xml:space="preserve">Отливка крышки межвагонного соединения </t>
  </si>
  <si>
    <t>ЛО890.03.00.000</t>
  </si>
  <si>
    <t>ЛО 218.12.00.00.002</t>
  </si>
  <si>
    <t>ЛО 218.12.00.00.001</t>
  </si>
  <si>
    <t xml:space="preserve">Отливка таблички рамы ТВЗ </t>
  </si>
  <si>
    <t>ЛО29.12.2014.1</t>
  </si>
  <si>
    <t>Заместитель директора по коммерческой работе                                                                                                   Д.В.Давлюд</t>
  </si>
  <si>
    <t xml:space="preserve">                        Приложение №5</t>
  </si>
  <si>
    <t xml:space="preserve">                         к запросу котировок цен №045/ТВРЗ/2023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</si>
</sst>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13" fillId="0" borderId="0"/>
  </cellStyleXfs>
  <cellXfs count="52">
    <xf numFmtId="0" fontId="0" fillId="0" borderId="0" xfId="0"/>
    <xf numFmtId="0" fontId="0" fillId="0" borderId="0" xfId="0" applyBorder="1"/>
    <xf numFmtId="0" fontId="6" fillId="0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2" fontId="9" fillId="0" borderId="3" xfId="3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2" fontId="9" fillId="2" borderId="3" xfId="3" applyNumberFormat="1" applyFont="1" applyFill="1" applyBorder="1" applyAlignment="1">
      <alignment horizontal="center" vertical="center"/>
    </xf>
    <xf numFmtId="4" fontId="9" fillId="2" borderId="1" xfId="3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4" fontId="10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0" fillId="2" borderId="0" xfId="0" applyFill="1"/>
    <xf numFmtId="0" fontId="9" fillId="2" borderId="2" xfId="0" applyFont="1" applyFill="1" applyBorder="1" applyAlignment="1">
      <alignment horizontal="center" vertical="center"/>
    </xf>
    <xf numFmtId="0" fontId="14" fillId="3" borderId="5" xfId="4" applyNumberFormat="1" applyFont="1" applyFill="1" applyBorder="1" applyAlignment="1">
      <alignment vertical="top" wrapText="1"/>
    </xf>
    <xf numFmtId="0" fontId="14" fillId="3" borderId="5" xfId="4" applyNumberFormat="1" applyFont="1" applyFill="1" applyBorder="1" applyAlignment="1">
      <alignment vertical="center" wrapText="1"/>
    </xf>
    <xf numFmtId="2" fontId="12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/>
    <xf numFmtId="0" fontId="16" fillId="0" borderId="0" xfId="0" applyFont="1"/>
    <xf numFmtId="0" fontId="16" fillId="0" borderId="0" xfId="0" applyFont="1" applyAlignment="1"/>
    <xf numFmtId="0" fontId="1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</cellXfs>
  <cellStyles count="5">
    <cellStyle name="Обычный" xfId="0" builtinId="0"/>
    <cellStyle name="Обычный 2" xfId="2"/>
    <cellStyle name="Обычный_Лист1" xfId="4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9"/>
  <sheetViews>
    <sheetView tabSelected="1" view="pageBreakPreview" topLeftCell="A26" zoomScale="110" zoomScaleNormal="100" zoomScaleSheetLayoutView="110" workbookViewId="0">
      <selection activeCell="O26" sqref="O26"/>
    </sheetView>
  </sheetViews>
  <sheetFormatPr defaultRowHeight="33.75" customHeight="1"/>
  <cols>
    <col min="1" max="1" width="4.140625" customWidth="1"/>
    <col min="2" max="2" width="34.5703125" customWidth="1"/>
    <col min="3" max="3" width="15.85546875" style="5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3" customWidth="1"/>
    <col min="10" max="10" width="15.5703125" style="3" customWidth="1"/>
  </cols>
  <sheetData>
    <row r="1" spans="1:11" ht="15" customHeight="1">
      <c r="A1" s="43"/>
      <c r="B1" s="44"/>
      <c r="C1" s="44"/>
      <c r="D1" s="44"/>
      <c r="E1" s="44"/>
      <c r="F1" s="44"/>
      <c r="G1" s="44"/>
      <c r="H1" s="44"/>
      <c r="I1" s="44"/>
      <c r="J1" s="44"/>
    </row>
    <row r="2" spans="1:11" ht="15">
      <c r="C2"/>
      <c r="D2" s="46"/>
      <c r="E2" s="46"/>
      <c r="F2" s="46"/>
      <c r="G2" s="51" t="s">
        <v>69</v>
      </c>
      <c r="H2" s="51"/>
      <c r="I2" s="51"/>
      <c r="J2" s="51"/>
      <c r="K2" s="51"/>
    </row>
    <row r="3" spans="1:11" ht="15">
      <c r="C3"/>
      <c r="D3" s="46"/>
      <c r="E3" s="46"/>
      <c r="F3" s="46"/>
      <c r="G3" s="47" t="s">
        <v>70</v>
      </c>
      <c r="H3" s="47"/>
      <c r="I3" s="47"/>
      <c r="J3"/>
    </row>
    <row r="4" spans="1:11" s="1" customFormat="1" ht="18.75" customHeigh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1" s="1" customFormat="1" ht="74.25" customHeight="1">
      <c r="A5" s="11" t="s">
        <v>0</v>
      </c>
      <c r="B5" s="12" t="s">
        <v>1</v>
      </c>
      <c r="C5" s="12" t="s">
        <v>5</v>
      </c>
      <c r="D5" s="12" t="s">
        <v>2</v>
      </c>
      <c r="E5" s="12" t="s">
        <v>35</v>
      </c>
      <c r="F5" s="12" t="s">
        <v>36</v>
      </c>
      <c r="G5" s="12" t="s">
        <v>3</v>
      </c>
      <c r="H5" s="13" t="s">
        <v>37</v>
      </c>
      <c r="I5" s="14" t="s">
        <v>44</v>
      </c>
      <c r="J5" s="14" t="s">
        <v>43</v>
      </c>
    </row>
    <row r="6" spans="1:11" s="1" customFormat="1" ht="23.25" customHeight="1">
      <c r="A6" s="11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1" s="1" customFormat="1" ht="30" customHeight="1">
      <c r="A7" s="15">
        <v>1</v>
      </c>
      <c r="B7" s="16" t="s">
        <v>9</v>
      </c>
      <c r="C7" s="17" t="s">
        <v>23</v>
      </c>
      <c r="D7" s="18" t="s">
        <v>4</v>
      </c>
      <c r="E7" s="19" t="s">
        <v>40</v>
      </c>
      <c r="F7" s="18" t="s">
        <v>39</v>
      </c>
      <c r="G7" s="29">
        <v>30000</v>
      </c>
      <c r="H7" s="20">
        <v>504.74</v>
      </c>
      <c r="I7" s="21">
        <f>G7*H7</f>
        <v>15142200</v>
      </c>
      <c r="J7" s="21">
        <f>I7*1.2</f>
        <v>18170640</v>
      </c>
    </row>
    <row r="8" spans="1:11" s="1" customFormat="1" ht="30" customHeight="1">
      <c r="A8" s="23">
        <v>2</v>
      </c>
      <c r="B8" s="22" t="s">
        <v>10</v>
      </c>
      <c r="C8" s="23" t="s">
        <v>24</v>
      </c>
      <c r="D8" s="24" t="s">
        <v>4</v>
      </c>
      <c r="E8" s="38" t="s">
        <v>40</v>
      </c>
      <c r="F8" s="25" t="s">
        <v>39</v>
      </c>
      <c r="G8" s="29">
        <v>2300</v>
      </c>
      <c r="H8" s="26">
        <v>1291.0999999999999</v>
      </c>
      <c r="I8" s="27">
        <f t="shared" ref="I8:I23" si="0">G8*H8</f>
        <v>2969530</v>
      </c>
      <c r="J8" s="27">
        <f t="shared" ref="J8:J23" si="1">I8*1.2</f>
        <v>3563436</v>
      </c>
    </row>
    <row r="9" spans="1:11" s="1" customFormat="1" ht="30" customHeight="1">
      <c r="A9" s="15">
        <v>3</v>
      </c>
      <c r="B9" s="22" t="s">
        <v>48</v>
      </c>
      <c r="C9" s="23" t="s">
        <v>27</v>
      </c>
      <c r="D9" s="24" t="s">
        <v>4</v>
      </c>
      <c r="E9" s="28" t="s">
        <v>41</v>
      </c>
      <c r="F9" s="25" t="s">
        <v>39</v>
      </c>
      <c r="G9" s="29">
        <v>100</v>
      </c>
      <c r="H9" s="26">
        <v>36.24</v>
      </c>
      <c r="I9" s="27">
        <f t="shared" si="0"/>
        <v>3624</v>
      </c>
      <c r="J9" s="27">
        <f t="shared" si="1"/>
        <v>4348.8</v>
      </c>
    </row>
    <row r="10" spans="1:11" s="1" customFormat="1" ht="21.75" customHeight="1">
      <c r="A10" s="15">
        <v>4</v>
      </c>
      <c r="B10" s="22" t="s">
        <v>49</v>
      </c>
      <c r="C10" s="23" t="s">
        <v>27</v>
      </c>
      <c r="D10" s="24" t="s">
        <v>4</v>
      </c>
      <c r="E10" s="28" t="s">
        <v>41</v>
      </c>
      <c r="F10" s="25" t="s">
        <v>39</v>
      </c>
      <c r="G10" s="29">
        <v>100</v>
      </c>
      <c r="H10" s="26">
        <v>68.760000000000005</v>
      </c>
      <c r="I10" s="27">
        <f t="shared" si="0"/>
        <v>6876.0000000000009</v>
      </c>
      <c r="J10" s="27">
        <f t="shared" si="1"/>
        <v>8251.2000000000007</v>
      </c>
    </row>
    <row r="11" spans="1:11" ht="19.5" customHeight="1">
      <c r="A11" s="15">
        <v>5</v>
      </c>
      <c r="B11" s="33" t="s">
        <v>11</v>
      </c>
      <c r="C11" s="34" t="s">
        <v>25</v>
      </c>
      <c r="D11" s="19" t="s">
        <v>4</v>
      </c>
      <c r="E11" s="32" t="s">
        <v>41</v>
      </c>
      <c r="F11" s="18" t="s">
        <v>39</v>
      </c>
      <c r="G11" s="29">
        <v>600</v>
      </c>
      <c r="H11" s="20">
        <v>19.920000000000002</v>
      </c>
      <c r="I11" s="21">
        <f t="shared" si="0"/>
        <v>11952.000000000002</v>
      </c>
      <c r="J11" s="21">
        <f t="shared" si="1"/>
        <v>14342.400000000001</v>
      </c>
    </row>
    <row r="12" spans="1:11" ht="21" customHeight="1">
      <c r="A12" s="15">
        <v>6</v>
      </c>
      <c r="B12" s="30" t="s">
        <v>12</v>
      </c>
      <c r="C12" s="31" t="s">
        <v>7</v>
      </c>
      <c r="D12" s="19" t="s">
        <v>4</v>
      </c>
      <c r="E12" s="32" t="s">
        <v>41</v>
      </c>
      <c r="F12" s="18" t="s">
        <v>39</v>
      </c>
      <c r="G12" s="41">
        <v>600</v>
      </c>
      <c r="H12" s="20">
        <v>65.16</v>
      </c>
      <c r="I12" s="21">
        <f t="shared" si="0"/>
        <v>39096</v>
      </c>
      <c r="J12" s="21">
        <f t="shared" si="1"/>
        <v>46915.199999999997</v>
      </c>
    </row>
    <row r="13" spans="1:11" ht="30" customHeight="1">
      <c r="A13" s="15">
        <v>7</v>
      </c>
      <c r="B13" s="30" t="s">
        <v>13</v>
      </c>
      <c r="C13" s="31" t="s">
        <v>26</v>
      </c>
      <c r="D13" s="19" t="s">
        <v>4</v>
      </c>
      <c r="E13" s="32" t="s">
        <v>40</v>
      </c>
      <c r="F13" s="18" t="s">
        <v>39</v>
      </c>
      <c r="G13" s="41">
        <v>300</v>
      </c>
      <c r="H13" s="20">
        <v>385.8</v>
      </c>
      <c r="I13" s="21">
        <f t="shared" si="0"/>
        <v>115740</v>
      </c>
      <c r="J13" s="21">
        <f t="shared" si="1"/>
        <v>138888</v>
      </c>
    </row>
    <row r="14" spans="1:11" ht="22.5" customHeight="1">
      <c r="A14" s="15">
        <v>8</v>
      </c>
      <c r="B14" s="39" t="s">
        <v>50</v>
      </c>
      <c r="C14" s="34" t="s">
        <v>51</v>
      </c>
      <c r="D14" s="19" t="s">
        <v>4</v>
      </c>
      <c r="E14" s="32" t="s">
        <v>41</v>
      </c>
      <c r="F14" s="18" t="s">
        <v>42</v>
      </c>
      <c r="G14" s="41">
        <v>1000</v>
      </c>
      <c r="H14" s="20">
        <v>244.56</v>
      </c>
      <c r="I14" s="21">
        <f t="shared" si="0"/>
        <v>244560</v>
      </c>
      <c r="J14" s="21">
        <f t="shared" si="1"/>
        <v>293472</v>
      </c>
    </row>
    <row r="15" spans="1:11" ht="30" customHeight="1">
      <c r="A15" s="15">
        <v>9</v>
      </c>
      <c r="B15" s="30" t="s">
        <v>14</v>
      </c>
      <c r="C15" s="31" t="s">
        <v>28</v>
      </c>
      <c r="D15" s="19" t="s">
        <v>4</v>
      </c>
      <c r="E15" s="32" t="s">
        <v>41</v>
      </c>
      <c r="F15" s="18" t="s">
        <v>39</v>
      </c>
      <c r="G15" s="41">
        <v>300</v>
      </c>
      <c r="H15" s="20">
        <v>2197.08</v>
      </c>
      <c r="I15" s="21">
        <f t="shared" si="0"/>
        <v>659124</v>
      </c>
      <c r="J15" s="21">
        <f t="shared" si="1"/>
        <v>790948.79999999993</v>
      </c>
    </row>
    <row r="16" spans="1:11" ht="24.75" customHeight="1">
      <c r="A16" s="15">
        <v>10</v>
      </c>
      <c r="B16" s="30" t="s">
        <v>15</v>
      </c>
      <c r="C16" s="31" t="s">
        <v>29</v>
      </c>
      <c r="D16" s="19" t="s">
        <v>4</v>
      </c>
      <c r="E16" s="32" t="s">
        <v>41</v>
      </c>
      <c r="F16" s="18" t="s">
        <v>39</v>
      </c>
      <c r="G16" s="41">
        <v>120</v>
      </c>
      <c r="H16" s="20">
        <v>769.8</v>
      </c>
      <c r="I16" s="21">
        <f t="shared" si="0"/>
        <v>92376</v>
      </c>
      <c r="J16" s="21">
        <f t="shared" si="1"/>
        <v>110851.2</v>
      </c>
    </row>
    <row r="17" spans="1:10" ht="23.25" customHeight="1">
      <c r="A17" s="15">
        <v>11</v>
      </c>
      <c r="B17" s="30" t="s">
        <v>16</v>
      </c>
      <c r="C17" s="31" t="s">
        <v>30</v>
      </c>
      <c r="D17" s="19" t="s">
        <v>4</v>
      </c>
      <c r="E17" s="32" t="s">
        <v>41</v>
      </c>
      <c r="F17" s="18" t="s">
        <v>39</v>
      </c>
      <c r="G17" s="41">
        <v>120</v>
      </c>
      <c r="H17" s="20">
        <v>769.8</v>
      </c>
      <c r="I17" s="21">
        <f t="shared" si="0"/>
        <v>92376</v>
      </c>
      <c r="J17" s="21">
        <f t="shared" si="1"/>
        <v>110851.2</v>
      </c>
    </row>
    <row r="18" spans="1:10" ht="30" customHeight="1">
      <c r="A18" s="15">
        <v>12</v>
      </c>
      <c r="B18" s="30" t="s">
        <v>17</v>
      </c>
      <c r="C18" s="31" t="s">
        <v>31</v>
      </c>
      <c r="D18" s="19" t="s">
        <v>4</v>
      </c>
      <c r="E18" s="32" t="s">
        <v>41</v>
      </c>
      <c r="F18" s="18" t="s">
        <v>39</v>
      </c>
      <c r="G18" s="41">
        <v>1500</v>
      </c>
      <c r="H18" s="20">
        <v>32.64</v>
      </c>
      <c r="I18" s="21">
        <f t="shared" si="0"/>
        <v>48960</v>
      </c>
      <c r="J18" s="21">
        <f t="shared" si="1"/>
        <v>58752</v>
      </c>
    </row>
    <row r="19" spans="1:10" ht="30" customHeight="1">
      <c r="A19" s="15">
        <v>13</v>
      </c>
      <c r="B19" s="30" t="s">
        <v>18</v>
      </c>
      <c r="C19" s="31" t="s">
        <v>32</v>
      </c>
      <c r="D19" s="19" t="s">
        <v>4</v>
      </c>
      <c r="E19" s="32" t="s">
        <v>41</v>
      </c>
      <c r="F19" s="18" t="s">
        <v>39</v>
      </c>
      <c r="G19" s="41">
        <v>150</v>
      </c>
      <c r="H19" s="20">
        <v>856.8</v>
      </c>
      <c r="I19" s="21">
        <f t="shared" si="0"/>
        <v>128520</v>
      </c>
      <c r="J19" s="21">
        <f t="shared" si="1"/>
        <v>154224</v>
      </c>
    </row>
    <row r="20" spans="1:10" ht="30" customHeight="1">
      <c r="A20" s="15">
        <v>14</v>
      </c>
      <c r="B20" s="30" t="s">
        <v>19</v>
      </c>
      <c r="C20" s="31" t="s">
        <v>33</v>
      </c>
      <c r="D20" s="19" t="s">
        <v>4</v>
      </c>
      <c r="E20" s="32" t="s">
        <v>41</v>
      </c>
      <c r="F20" s="18" t="s">
        <v>39</v>
      </c>
      <c r="G20" s="41">
        <v>75</v>
      </c>
      <c r="H20" s="20">
        <v>769.8</v>
      </c>
      <c r="I20" s="21">
        <f t="shared" si="0"/>
        <v>57735</v>
      </c>
      <c r="J20" s="21">
        <f t="shared" si="1"/>
        <v>69282</v>
      </c>
    </row>
    <row r="21" spans="1:10" ht="23.25" customHeight="1">
      <c r="A21" s="15">
        <v>15</v>
      </c>
      <c r="B21" s="30" t="s">
        <v>20</v>
      </c>
      <c r="C21" s="31" t="s">
        <v>34</v>
      </c>
      <c r="D21" s="19" t="s">
        <v>45</v>
      </c>
      <c r="E21" s="32" t="s">
        <v>41</v>
      </c>
      <c r="F21" s="18" t="s">
        <v>39</v>
      </c>
      <c r="G21" s="41">
        <v>1500</v>
      </c>
      <c r="H21" s="20">
        <v>87</v>
      </c>
      <c r="I21" s="21">
        <f t="shared" si="0"/>
        <v>130500</v>
      </c>
      <c r="J21" s="21">
        <f t="shared" si="1"/>
        <v>156600</v>
      </c>
    </row>
    <row r="22" spans="1:10" ht="19.5" customHeight="1">
      <c r="A22" s="23">
        <v>16</v>
      </c>
      <c r="B22" s="22" t="s">
        <v>21</v>
      </c>
      <c r="C22" s="23" t="s">
        <v>6</v>
      </c>
      <c r="D22" s="24" t="s">
        <v>4</v>
      </c>
      <c r="E22" s="28" t="s">
        <v>40</v>
      </c>
      <c r="F22" s="25" t="s">
        <v>39</v>
      </c>
      <c r="G22" s="41">
        <v>300</v>
      </c>
      <c r="H22" s="26">
        <v>4354.32</v>
      </c>
      <c r="I22" s="27">
        <f t="shared" si="0"/>
        <v>1306296</v>
      </c>
      <c r="J22" s="27">
        <f t="shared" si="1"/>
        <v>1567555.2</v>
      </c>
    </row>
    <row r="23" spans="1:10" ht="24.75" customHeight="1">
      <c r="A23" s="15">
        <v>17</v>
      </c>
      <c r="B23" s="30" t="s">
        <v>53</v>
      </c>
      <c r="C23" s="17" t="s">
        <v>52</v>
      </c>
      <c r="D23" s="19" t="s">
        <v>4</v>
      </c>
      <c r="E23" s="32" t="s">
        <v>41</v>
      </c>
      <c r="F23" s="18" t="s">
        <v>39</v>
      </c>
      <c r="G23" s="41">
        <v>240</v>
      </c>
      <c r="H23" s="20">
        <v>195.6</v>
      </c>
      <c r="I23" s="21">
        <f t="shared" si="0"/>
        <v>46944</v>
      </c>
      <c r="J23" s="21">
        <f t="shared" si="1"/>
        <v>56332.799999999996</v>
      </c>
    </row>
    <row r="24" spans="1:10" ht="23.25" customHeight="1">
      <c r="A24" s="15">
        <v>18</v>
      </c>
      <c r="B24" s="40" t="s">
        <v>55</v>
      </c>
      <c r="C24" s="34" t="s">
        <v>54</v>
      </c>
      <c r="D24" s="19" t="s">
        <v>4</v>
      </c>
      <c r="E24" s="19" t="s">
        <v>38</v>
      </c>
      <c r="F24" s="18" t="s">
        <v>39</v>
      </c>
      <c r="G24" s="41">
        <v>2500</v>
      </c>
      <c r="H24" s="20">
        <v>230.04</v>
      </c>
      <c r="I24" s="21">
        <f t="shared" ref="I24:I31" si="2">G24*H24</f>
        <v>575100</v>
      </c>
      <c r="J24" s="21">
        <f t="shared" ref="J24:J31" si="3">I24*1.2</f>
        <v>690120</v>
      </c>
    </row>
    <row r="25" spans="1:10" ht="18" customHeight="1">
      <c r="A25" s="15">
        <v>19</v>
      </c>
      <c r="B25" s="30" t="s">
        <v>22</v>
      </c>
      <c r="C25" s="34" t="s">
        <v>8</v>
      </c>
      <c r="D25" s="19" t="s">
        <v>4</v>
      </c>
      <c r="E25" s="19" t="s">
        <v>38</v>
      </c>
      <c r="F25" s="19" t="s">
        <v>42</v>
      </c>
      <c r="G25" s="42">
        <v>500</v>
      </c>
      <c r="H25" s="20">
        <v>29.04</v>
      </c>
      <c r="I25" s="21">
        <f t="shared" si="2"/>
        <v>14520</v>
      </c>
      <c r="J25" s="21">
        <f t="shared" si="3"/>
        <v>17424</v>
      </c>
    </row>
    <row r="26" spans="1:10" ht="23.25" customHeight="1">
      <c r="A26" s="15">
        <v>20</v>
      </c>
      <c r="B26" s="30" t="s">
        <v>57</v>
      </c>
      <c r="C26" s="34" t="s">
        <v>56</v>
      </c>
      <c r="D26" s="19" t="s">
        <v>4</v>
      </c>
      <c r="E26" s="19" t="s">
        <v>39</v>
      </c>
      <c r="F26" s="19" t="s">
        <v>58</v>
      </c>
      <c r="G26" s="42">
        <v>600</v>
      </c>
      <c r="H26" s="20">
        <v>1637.2</v>
      </c>
      <c r="I26" s="21">
        <f t="shared" si="2"/>
        <v>982320</v>
      </c>
      <c r="J26" s="21">
        <f t="shared" si="3"/>
        <v>1178784</v>
      </c>
    </row>
    <row r="27" spans="1:10" ht="23.25" customHeight="1">
      <c r="A27" s="15">
        <v>21</v>
      </c>
      <c r="B27" s="30" t="s">
        <v>59</v>
      </c>
      <c r="C27" s="34" t="s">
        <v>63</v>
      </c>
      <c r="D27" s="19" t="s">
        <v>4</v>
      </c>
      <c r="E27" s="32" t="s">
        <v>41</v>
      </c>
      <c r="F27" s="18" t="s">
        <v>39</v>
      </c>
      <c r="G27" s="42">
        <v>20</v>
      </c>
      <c r="H27" s="20">
        <v>548.76</v>
      </c>
      <c r="I27" s="21">
        <f t="shared" si="2"/>
        <v>10975.2</v>
      </c>
      <c r="J27" s="21">
        <f t="shared" si="3"/>
        <v>13170.24</v>
      </c>
    </row>
    <row r="28" spans="1:10" ht="23.25" customHeight="1">
      <c r="A28" s="15">
        <v>22</v>
      </c>
      <c r="B28" s="30" t="s">
        <v>60</v>
      </c>
      <c r="C28" s="34" t="s">
        <v>27</v>
      </c>
      <c r="D28" s="19" t="s">
        <v>4</v>
      </c>
      <c r="E28" s="19" t="s">
        <v>38</v>
      </c>
      <c r="F28" s="19" t="s">
        <v>42</v>
      </c>
      <c r="G28" s="42">
        <v>60</v>
      </c>
      <c r="H28" s="20">
        <v>47.16</v>
      </c>
      <c r="I28" s="21">
        <f t="shared" si="2"/>
        <v>2829.6</v>
      </c>
      <c r="J28" s="21">
        <f t="shared" si="3"/>
        <v>3395.52</v>
      </c>
    </row>
    <row r="29" spans="1:10" ht="27.75" customHeight="1">
      <c r="A29" s="15">
        <v>23</v>
      </c>
      <c r="B29" s="30" t="s">
        <v>61</v>
      </c>
      <c r="C29" s="34" t="s">
        <v>64</v>
      </c>
      <c r="D29" s="19" t="s">
        <v>4</v>
      </c>
      <c r="E29" s="19" t="s">
        <v>38</v>
      </c>
      <c r="F29" s="19" t="s">
        <v>42</v>
      </c>
      <c r="G29" s="42">
        <v>90</v>
      </c>
      <c r="H29" s="20">
        <v>25.32</v>
      </c>
      <c r="I29" s="21">
        <f t="shared" si="2"/>
        <v>2278.8000000000002</v>
      </c>
      <c r="J29" s="27">
        <f t="shared" si="3"/>
        <v>2734.56</v>
      </c>
    </row>
    <row r="30" spans="1:10" ht="30" customHeight="1">
      <c r="A30" s="15">
        <v>24</v>
      </c>
      <c r="B30" s="30" t="s">
        <v>62</v>
      </c>
      <c r="C30" s="34" t="s">
        <v>65</v>
      </c>
      <c r="D30" s="19" t="s">
        <v>4</v>
      </c>
      <c r="E30" s="19" t="s">
        <v>38</v>
      </c>
      <c r="F30" s="19" t="s">
        <v>42</v>
      </c>
      <c r="G30" s="42">
        <v>90</v>
      </c>
      <c r="H30" s="20">
        <v>280.8</v>
      </c>
      <c r="I30" s="21">
        <f t="shared" si="2"/>
        <v>25272</v>
      </c>
      <c r="J30" s="21">
        <f t="shared" si="3"/>
        <v>30326.399999999998</v>
      </c>
    </row>
    <row r="31" spans="1:10" ht="30" customHeight="1">
      <c r="A31" s="15">
        <v>25</v>
      </c>
      <c r="B31" s="30" t="s">
        <v>66</v>
      </c>
      <c r="C31" s="34" t="s">
        <v>67</v>
      </c>
      <c r="D31" s="19" t="s">
        <v>4</v>
      </c>
      <c r="E31" s="19" t="s">
        <v>38</v>
      </c>
      <c r="F31" s="19" t="s">
        <v>42</v>
      </c>
      <c r="G31" s="42">
        <v>240</v>
      </c>
      <c r="H31" s="20">
        <v>195.6</v>
      </c>
      <c r="I31" s="21">
        <f t="shared" si="2"/>
        <v>46944</v>
      </c>
      <c r="J31" s="21">
        <f t="shared" si="3"/>
        <v>56332.799999999996</v>
      </c>
    </row>
    <row r="32" spans="1:10" ht="24" customHeight="1">
      <c r="A32" s="4"/>
      <c r="B32" s="36" t="s">
        <v>46</v>
      </c>
      <c r="C32" s="8"/>
      <c r="D32" s="2"/>
      <c r="E32" s="2"/>
      <c r="F32" s="2"/>
      <c r="G32" s="9"/>
      <c r="H32" s="10"/>
      <c r="I32" s="35">
        <f>SUM(I7:I31)</f>
        <v>22756648.600000001</v>
      </c>
      <c r="J32" s="35">
        <f>SUM(J7:J31)</f>
        <v>27307978.319999993</v>
      </c>
    </row>
    <row r="33" spans="1:12" ht="19.5" customHeight="1">
      <c r="A33" s="49" t="s">
        <v>47</v>
      </c>
      <c r="B33" s="49"/>
      <c r="C33" s="49"/>
      <c r="D33" s="49"/>
      <c r="E33" s="49"/>
      <c r="F33" s="49"/>
      <c r="G33" s="49"/>
      <c r="H33" s="49"/>
      <c r="I33" s="49"/>
      <c r="J33" s="49"/>
      <c r="L33" s="37"/>
    </row>
    <row r="34" spans="1:12" ht="33.75" hidden="1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2" ht="1.5" customHeight="1">
      <c r="A35" s="6"/>
      <c r="B35" s="7"/>
      <c r="C35" s="6"/>
      <c r="D35" s="6"/>
      <c r="E35" s="6"/>
      <c r="F35" s="6"/>
      <c r="G35" s="6"/>
      <c r="H35" s="50"/>
      <c r="I35" s="50"/>
      <c r="J35" s="50"/>
      <c r="K35" s="1"/>
      <c r="L35" s="1"/>
    </row>
    <row r="36" spans="1:12" ht="33.75" customHeight="1">
      <c r="A36" s="48" t="s">
        <v>68</v>
      </c>
      <c r="B36" s="48"/>
      <c r="C36" s="48"/>
      <c r="D36" s="48"/>
      <c r="E36" s="48"/>
      <c r="F36" s="48"/>
      <c r="G36" s="48"/>
      <c r="H36" s="48"/>
      <c r="I36" s="48"/>
      <c r="J36" s="48"/>
      <c r="K36" s="1"/>
      <c r="L36" s="1"/>
    </row>
    <row r="37" spans="1:12" ht="33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1"/>
      <c r="L37" s="1"/>
    </row>
    <row r="38" spans="1:12" ht="33.75" customHeight="1">
      <c r="I38" s="1"/>
      <c r="J38" s="1"/>
      <c r="K38" s="1"/>
      <c r="L38" s="1"/>
    </row>
    <row r="39" spans="1:12" ht="33.75" customHeight="1">
      <c r="I39" s="1"/>
      <c r="J39" s="1"/>
      <c r="K39" s="1"/>
      <c r="L39" s="1"/>
    </row>
    <row r="40" spans="1:12" ht="33.75" customHeight="1">
      <c r="I40" s="1"/>
      <c r="J40" s="1"/>
      <c r="K40" s="1"/>
      <c r="L40" s="1"/>
    </row>
    <row r="41" spans="1:12" ht="33.75" customHeight="1">
      <c r="I41" s="1"/>
      <c r="J41" s="1"/>
      <c r="K41" s="1"/>
      <c r="L41" s="1"/>
    </row>
    <row r="42" spans="1:12" ht="33.75" customHeight="1">
      <c r="I42" s="1"/>
      <c r="J42" s="1"/>
      <c r="K42" s="1"/>
      <c r="L42" s="1"/>
    </row>
    <row r="43" spans="1:12" ht="33.75" customHeight="1">
      <c r="I43" s="1"/>
      <c r="J43" s="1"/>
      <c r="K43" s="1"/>
      <c r="L43" s="1"/>
    </row>
    <row r="44" spans="1:12" ht="33.75" customHeight="1">
      <c r="I44" s="1"/>
      <c r="J44" s="1"/>
      <c r="K44" s="1"/>
      <c r="L44" s="1"/>
    </row>
    <row r="45" spans="1:12" ht="33.75" customHeight="1">
      <c r="I45" s="1"/>
      <c r="J45" s="1"/>
      <c r="K45" s="1"/>
      <c r="L45" s="1"/>
    </row>
    <row r="46" spans="1:12" ht="33.75" customHeight="1">
      <c r="I46" s="1"/>
      <c r="J46" s="1"/>
      <c r="K46" s="1"/>
      <c r="L46" s="1"/>
    </row>
    <row r="47" spans="1:12" ht="33.75" customHeight="1">
      <c r="I47" s="1"/>
      <c r="J47" s="1"/>
      <c r="K47" s="1"/>
      <c r="L47" s="1"/>
    </row>
    <row r="48" spans="1:12" ht="33.75" customHeight="1">
      <c r="I48" s="1"/>
      <c r="J48" s="1"/>
      <c r="K48" s="1"/>
      <c r="L48" s="1"/>
    </row>
    <row r="49" spans="9:12" ht="33.75" customHeight="1">
      <c r="I49" s="1"/>
      <c r="J49" s="1"/>
      <c r="K49" s="1"/>
      <c r="L49" s="1"/>
    </row>
    <row r="50" spans="9:12" ht="33.75" customHeight="1">
      <c r="I50" s="1"/>
      <c r="J50" s="1"/>
      <c r="K50" s="1"/>
      <c r="L50" s="1"/>
    </row>
    <row r="51" spans="9:12" ht="33.75" customHeight="1">
      <c r="I51" s="1"/>
      <c r="J51" s="1"/>
      <c r="K51" s="1"/>
      <c r="L51" s="1"/>
    </row>
    <row r="52" spans="9:12" ht="33.75" customHeight="1">
      <c r="I52" s="1"/>
      <c r="J52" s="1"/>
      <c r="K52" s="1"/>
      <c r="L52" s="1"/>
    </row>
    <row r="53" spans="9:12" ht="33.75" customHeight="1">
      <c r="I53" s="1"/>
      <c r="J53" s="1"/>
      <c r="K53" s="1"/>
      <c r="L53" s="1"/>
    </row>
    <row r="54" spans="9:12" ht="33.75" customHeight="1">
      <c r="I54" s="1"/>
      <c r="J54" s="1"/>
      <c r="K54" s="1"/>
      <c r="L54" s="1"/>
    </row>
    <row r="55" spans="9:12" ht="33.75" customHeight="1">
      <c r="I55" s="1"/>
      <c r="J55" s="1"/>
      <c r="K55" s="1"/>
      <c r="L55" s="1"/>
    </row>
    <row r="56" spans="9:12" ht="33.75" customHeight="1">
      <c r="I56" s="1"/>
      <c r="J56" s="1"/>
      <c r="K56" s="1"/>
      <c r="L56" s="1"/>
    </row>
    <row r="57" spans="9:12" ht="33.75" customHeight="1">
      <c r="I57" s="1"/>
      <c r="J57" s="1"/>
      <c r="K57" s="1"/>
      <c r="L57" s="1"/>
    </row>
    <row r="58" spans="9:12" ht="33.75" customHeight="1">
      <c r="I58" s="1"/>
      <c r="J58" s="1"/>
      <c r="K58" s="1"/>
      <c r="L58" s="1"/>
    </row>
    <row r="59" spans="9:12" ht="33.75" customHeight="1">
      <c r="I59" s="1"/>
      <c r="J59" s="1"/>
      <c r="K59" s="1"/>
      <c r="L59" s="1"/>
    </row>
    <row r="60" spans="9:12" ht="33.75" customHeight="1">
      <c r="I60" s="1"/>
      <c r="J60" s="1"/>
      <c r="K60" s="1"/>
      <c r="L60" s="1"/>
    </row>
    <row r="61" spans="9:12" ht="33.75" customHeight="1">
      <c r="I61" s="1"/>
      <c r="J61" s="1"/>
      <c r="K61" s="1"/>
      <c r="L61" s="1"/>
    </row>
    <row r="62" spans="9:12" ht="33.75" customHeight="1">
      <c r="I62" s="1"/>
      <c r="J62" s="1"/>
      <c r="K62" s="1"/>
      <c r="L62" s="1"/>
    </row>
    <row r="63" spans="9:12" ht="33.75" customHeight="1">
      <c r="I63" s="1"/>
      <c r="J63" s="1"/>
      <c r="K63" s="1"/>
      <c r="L63" s="1"/>
    </row>
    <row r="64" spans="9:12" ht="33.75" customHeight="1">
      <c r="I64" s="1"/>
      <c r="J64" s="1"/>
      <c r="K64" s="1"/>
      <c r="L64" s="1"/>
    </row>
    <row r="65" spans="9:12" ht="33.75" customHeight="1">
      <c r="I65" s="1"/>
      <c r="J65" s="1"/>
      <c r="K65" s="1"/>
      <c r="L65" s="1"/>
    </row>
    <row r="66" spans="9:12" ht="33.75" customHeight="1">
      <c r="I66" s="1"/>
      <c r="J66" s="1"/>
      <c r="K66" s="1"/>
      <c r="L66" s="1"/>
    </row>
    <row r="67" spans="9:12" ht="33.75" customHeight="1">
      <c r="I67" s="1"/>
      <c r="J67" s="1"/>
      <c r="K67" s="1"/>
      <c r="L67" s="1"/>
    </row>
    <row r="68" spans="9:12" ht="33.75" customHeight="1">
      <c r="I68" s="1"/>
      <c r="J68" s="1"/>
      <c r="K68" s="1"/>
      <c r="L68" s="1"/>
    </row>
    <row r="69" spans="9:12" ht="33.75" customHeight="1">
      <c r="I69" s="1"/>
      <c r="J69" s="1"/>
      <c r="K69" s="1"/>
      <c r="L69" s="1"/>
    </row>
    <row r="70" spans="9:12" ht="33.75" customHeight="1">
      <c r="I70" s="1"/>
      <c r="J70" s="1"/>
      <c r="K70" s="1"/>
      <c r="L70" s="1"/>
    </row>
    <row r="71" spans="9:12" ht="33.75" customHeight="1">
      <c r="I71" s="1"/>
      <c r="J71" s="1"/>
      <c r="K71" s="1"/>
      <c r="L71" s="1"/>
    </row>
    <row r="72" spans="9:12" ht="33.75" customHeight="1">
      <c r="I72" s="1"/>
      <c r="J72" s="1"/>
      <c r="K72" s="1"/>
      <c r="L72" s="1"/>
    </row>
    <row r="73" spans="9:12" ht="33.75" customHeight="1">
      <c r="I73" s="1"/>
      <c r="J73" s="1"/>
      <c r="K73" s="1"/>
      <c r="L73" s="1"/>
    </row>
    <row r="74" spans="9:12" ht="33.75" customHeight="1">
      <c r="I74" s="1"/>
      <c r="J74" s="1"/>
      <c r="K74" s="1"/>
      <c r="L74" s="1"/>
    </row>
    <row r="75" spans="9:12" ht="33.75" customHeight="1">
      <c r="I75" s="1"/>
      <c r="J75" s="1"/>
      <c r="K75" s="1"/>
      <c r="L75" s="1"/>
    </row>
    <row r="76" spans="9:12" ht="33.75" customHeight="1">
      <c r="I76" s="1"/>
      <c r="J76" s="1"/>
      <c r="K76" s="1"/>
      <c r="L76" s="1"/>
    </row>
    <row r="77" spans="9:12" ht="33.75" customHeight="1">
      <c r="I77" s="1"/>
      <c r="J77" s="1"/>
      <c r="K77" s="1"/>
      <c r="L77" s="1"/>
    </row>
    <row r="78" spans="9:12" ht="33.75" customHeight="1">
      <c r="I78" s="1"/>
      <c r="J78" s="1"/>
      <c r="K78" s="1"/>
      <c r="L78" s="1"/>
    </row>
    <row r="79" spans="9:12" ht="33.75" customHeight="1">
      <c r="I79" s="1"/>
      <c r="J79" s="1"/>
      <c r="K79" s="1"/>
      <c r="L79" s="1"/>
    </row>
    <row r="80" spans="9:12" ht="33.75" customHeight="1">
      <c r="I80" s="1"/>
      <c r="J80" s="1"/>
      <c r="K80" s="1"/>
      <c r="L80" s="1"/>
    </row>
    <row r="81" spans="9:12" ht="33.75" customHeight="1">
      <c r="I81" s="1"/>
      <c r="J81" s="1"/>
      <c r="K81" s="1"/>
      <c r="L81" s="1"/>
    </row>
    <row r="82" spans="9:12" ht="33.75" customHeight="1">
      <c r="I82" s="1"/>
      <c r="J82" s="1"/>
      <c r="K82" s="1"/>
      <c r="L82" s="1"/>
    </row>
    <row r="83" spans="9:12" ht="33.75" customHeight="1">
      <c r="I83" s="1"/>
      <c r="J83" s="1"/>
      <c r="K83" s="1"/>
      <c r="L83" s="1"/>
    </row>
    <row r="84" spans="9:12" ht="33.75" customHeight="1">
      <c r="I84" s="1"/>
      <c r="J84" s="1"/>
      <c r="K84" s="1"/>
      <c r="L84" s="1"/>
    </row>
    <row r="85" spans="9:12" ht="33.75" customHeight="1">
      <c r="I85" s="1"/>
      <c r="J85" s="1"/>
      <c r="K85" s="1"/>
      <c r="L85" s="1"/>
    </row>
    <row r="86" spans="9:12" ht="33.75" customHeight="1">
      <c r="I86" s="1"/>
      <c r="J86" s="1"/>
      <c r="K86" s="1"/>
      <c r="L86" s="1"/>
    </row>
    <row r="87" spans="9:12" ht="33.75" customHeight="1">
      <c r="I87" s="1"/>
      <c r="J87" s="1"/>
      <c r="K87" s="1"/>
      <c r="L87" s="1"/>
    </row>
    <row r="88" spans="9:12" ht="33.75" customHeight="1">
      <c r="I88" s="1"/>
      <c r="J88" s="1"/>
      <c r="K88" s="1"/>
      <c r="L88" s="1"/>
    </row>
    <row r="89" spans="9:12" ht="33.75" customHeight="1">
      <c r="I89" s="1"/>
      <c r="J89" s="1"/>
      <c r="K89" s="1"/>
      <c r="L89" s="1"/>
    </row>
    <row r="90" spans="9:12" ht="33.75" customHeight="1">
      <c r="I90" s="1"/>
      <c r="J90" s="1"/>
      <c r="K90" s="1"/>
      <c r="L90" s="1"/>
    </row>
    <row r="91" spans="9:12" ht="33.75" customHeight="1">
      <c r="I91" s="1"/>
      <c r="J91" s="1"/>
      <c r="K91" s="1"/>
      <c r="L91" s="1"/>
    </row>
    <row r="92" spans="9:12" ht="33.75" customHeight="1">
      <c r="I92" s="1"/>
      <c r="J92" s="1"/>
      <c r="K92" s="1"/>
      <c r="L92" s="1"/>
    </row>
    <row r="93" spans="9:12" ht="33.75" customHeight="1">
      <c r="I93" s="1"/>
      <c r="J93" s="1"/>
      <c r="K93" s="1"/>
      <c r="L93" s="1"/>
    </row>
    <row r="94" spans="9:12" ht="33.75" customHeight="1">
      <c r="I94" s="1"/>
      <c r="J94" s="1"/>
      <c r="K94" s="1"/>
      <c r="L94" s="1"/>
    </row>
    <row r="95" spans="9:12" ht="33.75" customHeight="1">
      <c r="I95" s="1"/>
      <c r="J95" s="1"/>
      <c r="K95" s="1"/>
      <c r="L95" s="1"/>
    </row>
    <row r="96" spans="9:12" ht="33.75" customHeight="1">
      <c r="I96" s="1"/>
      <c r="J96" s="1"/>
      <c r="K96" s="1"/>
      <c r="L96" s="1"/>
    </row>
    <row r="97" spans="9:12" ht="33.75" customHeight="1">
      <c r="I97" s="1"/>
      <c r="J97" s="1"/>
      <c r="K97" s="1"/>
      <c r="L97" s="1"/>
    </row>
    <row r="98" spans="9:12" ht="33.75" customHeight="1">
      <c r="I98" s="1"/>
      <c r="J98" s="1"/>
      <c r="K98" s="1"/>
      <c r="L98" s="1"/>
    </row>
    <row r="99" spans="9:12" ht="33.75" customHeight="1">
      <c r="I99" s="1"/>
      <c r="J99" s="1"/>
      <c r="K99" s="1"/>
      <c r="L99" s="1"/>
    </row>
    <row r="100" spans="9:12" ht="33.75" customHeight="1">
      <c r="I100" s="1"/>
      <c r="J100" s="1"/>
      <c r="K100" s="1"/>
      <c r="L100" s="1"/>
    </row>
    <row r="101" spans="9:12" ht="33.75" customHeight="1">
      <c r="I101" s="1"/>
      <c r="J101" s="1"/>
      <c r="K101" s="1"/>
      <c r="L101" s="1"/>
    </row>
    <row r="102" spans="9:12" ht="33.75" customHeight="1">
      <c r="I102" s="1"/>
      <c r="J102" s="1"/>
      <c r="K102" s="1"/>
      <c r="L102" s="1"/>
    </row>
    <row r="103" spans="9:12" ht="33.75" customHeight="1">
      <c r="I103" s="1"/>
      <c r="J103" s="1"/>
      <c r="K103" s="1"/>
      <c r="L103" s="1"/>
    </row>
    <row r="104" spans="9:12" ht="33.75" customHeight="1">
      <c r="I104" s="1"/>
      <c r="J104" s="1"/>
      <c r="K104" s="1"/>
      <c r="L104" s="1"/>
    </row>
    <row r="105" spans="9:12" ht="33.75" customHeight="1">
      <c r="I105" s="1"/>
      <c r="J105" s="1"/>
      <c r="K105" s="1"/>
      <c r="L105" s="1"/>
    </row>
    <row r="106" spans="9:12" ht="33.75" customHeight="1">
      <c r="I106" s="1"/>
      <c r="J106" s="1"/>
      <c r="K106" s="1"/>
      <c r="L106" s="1"/>
    </row>
    <row r="107" spans="9:12" ht="33.75" customHeight="1">
      <c r="I107" s="1"/>
      <c r="J107" s="1"/>
      <c r="K107" s="1"/>
      <c r="L107" s="1"/>
    </row>
    <row r="108" spans="9:12" ht="33.75" customHeight="1">
      <c r="I108" s="1"/>
      <c r="J108" s="1"/>
      <c r="K108" s="1"/>
      <c r="L108" s="1"/>
    </row>
    <row r="109" spans="9:12" ht="33.75" customHeight="1">
      <c r="I109" s="1"/>
      <c r="J109" s="1"/>
      <c r="K109" s="1"/>
      <c r="L109" s="1"/>
    </row>
    <row r="110" spans="9:12" ht="33.75" customHeight="1">
      <c r="I110" s="1"/>
      <c r="J110" s="1"/>
      <c r="K110" s="1"/>
      <c r="L110" s="1"/>
    </row>
    <row r="111" spans="9:12" ht="33.75" customHeight="1">
      <c r="I111" s="1"/>
      <c r="J111" s="1"/>
      <c r="K111" s="1"/>
      <c r="L111" s="1"/>
    </row>
    <row r="112" spans="9:12" ht="33.75" customHeight="1">
      <c r="I112" s="1"/>
      <c r="J112" s="1"/>
      <c r="K112" s="1"/>
      <c r="L112" s="1"/>
    </row>
    <row r="113" spans="9:12" ht="33.75" customHeight="1">
      <c r="I113" s="1"/>
      <c r="J113" s="1"/>
      <c r="K113" s="1"/>
      <c r="L113" s="1"/>
    </row>
    <row r="114" spans="9:12" ht="33.75" customHeight="1">
      <c r="I114" s="1"/>
      <c r="J114" s="1"/>
      <c r="K114" s="1"/>
      <c r="L114" s="1"/>
    </row>
    <row r="115" spans="9:12" ht="33.75" customHeight="1">
      <c r="I115" s="1"/>
      <c r="J115" s="1"/>
      <c r="K115" s="1"/>
      <c r="L115" s="1"/>
    </row>
    <row r="116" spans="9:12" ht="33.75" customHeight="1">
      <c r="I116" s="1"/>
      <c r="J116" s="1"/>
      <c r="K116" s="1"/>
      <c r="L116" s="1"/>
    </row>
    <row r="117" spans="9:12" ht="33.75" customHeight="1">
      <c r="I117" s="1"/>
      <c r="J117" s="1"/>
      <c r="K117" s="1"/>
      <c r="L117" s="1"/>
    </row>
    <row r="118" spans="9:12" ht="33.75" customHeight="1">
      <c r="I118" s="1"/>
      <c r="J118" s="1"/>
      <c r="K118" s="1"/>
      <c r="L118" s="1"/>
    </row>
    <row r="119" spans="9:12" ht="33.75" customHeight="1">
      <c r="I119" s="1"/>
      <c r="J119" s="1"/>
      <c r="K119" s="1"/>
      <c r="L119" s="1"/>
    </row>
    <row r="120" spans="9:12" ht="33.75" customHeight="1">
      <c r="I120" s="1"/>
      <c r="J120" s="1"/>
      <c r="K120" s="1"/>
      <c r="L120" s="1"/>
    </row>
    <row r="121" spans="9:12" ht="33.75" customHeight="1">
      <c r="I121" s="1"/>
      <c r="J121" s="1"/>
      <c r="K121" s="1"/>
      <c r="L121" s="1"/>
    </row>
    <row r="122" spans="9:12" ht="33.75" customHeight="1">
      <c r="I122" s="1"/>
      <c r="J122" s="1"/>
      <c r="K122" s="1"/>
      <c r="L122" s="1"/>
    </row>
    <row r="123" spans="9:12" ht="33.75" customHeight="1">
      <c r="I123" s="1"/>
      <c r="J123" s="1"/>
      <c r="K123" s="1"/>
      <c r="L123" s="1"/>
    </row>
    <row r="124" spans="9:12" ht="33.75" customHeight="1">
      <c r="I124" s="1"/>
      <c r="J124" s="1"/>
      <c r="K124" s="1"/>
      <c r="L124" s="1"/>
    </row>
    <row r="125" spans="9:12" ht="33.75" customHeight="1">
      <c r="I125" s="1"/>
      <c r="J125" s="1"/>
      <c r="K125" s="1"/>
      <c r="L125" s="1"/>
    </row>
    <row r="126" spans="9:12" ht="33.75" customHeight="1">
      <c r="I126" s="1"/>
      <c r="J126" s="1"/>
      <c r="K126" s="1"/>
      <c r="L126" s="1"/>
    </row>
    <row r="127" spans="9:12" ht="33.75" customHeight="1">
      <c r="I127" s="1"/>
      <c r="J127" s="1"/>
      <c r="K127" s="1"/>
      <c r="L127" s="1"/>
    </row>
    <row r="128" spans="9:12" ht="33.75" customHeight="1">
      <c r="I128" s="1"/>
      <c r="J128" s="1"/>
      <c r="K128" s="1"/>
      <c r="L128" s="1"/>
    </row>
    <row r="129" spans="9:12" ht="33.75" customHeight="1">
      <c r="I129" s="1"/>
      <c r="J129" s="1"/>
      <c r="K129" s="1"/>
      <c r="L129" s="1"/>
    </row>
    <row r="130" spans="9:12" ht="33.75" customHeight="1">
      <c r="I130" s="1"/>
      <c r="J130" s="1"/>
      <c r="K130" s="1"/>
      <c r="L130" s="1"/>
    </row>
    <row r="131" spans="9:12" ht="33.75" customHeight="1">
      <c r="I131" s="1"/>
      <c r="J131" s="1"/>
      <c r="K131" s="1"/>
      <c r="L131" s="1"/>
    </row>
    <row r="132" spans="9:12" ht="33.75" customHeight="1">
      <c r="I132" s="1"/>
      <c r="J132" s="1"/>
      <c r="K132" s="1"/>
      <c r="L132" s="1"/>
    </row>
    <row r="133" spans="9:12" ht="33.75" customHeight="1">
      <c r="I133" s="1"/>
      <c r="J133" s="1"/>
      <c r="K133" s="1"/>
      <c r="L133" s="1"/>
    </row>
    <row r="134" spans="9:12" ht="33.75" customHeight="1">
      <c r="I134" s="1"/>
      <c r="J134" s="1"/>
      <c r="K134" s="1"/>
      <c r="L134" s="1"/>
    </row>
    <row r="135" spans="9:12" ht="33.75" customHeight="1">
      <c r="I135" s="1"/>
      <c r="J135" s="1"/>
      <c r="K135" s="1"/>
      <c r="L135" s="1"/>
    </row>
    <row r="136" spans="9:12" ht="33.75" customHeight="1">
      <c r="I136" s="1"/>
      <c r="J136" s="1"/>
      <c r="K136" s="1"/>
      <c r="L136" s="1"/>
    </row>
    <row r="137" spans="9:12" ht="33.75" customHeight="1">
      <c r="I137" s="1"/>
      <c r="J137" s="1"/>
      <c r="K137" s="1"/>
      <c r="L137" s="1"/>
    </row>
    <row r="138" spans="9:12" ht="33.75" customHeight="1">
      <c r="I138" s="1"/>
      <c r="J138" s="1"/>
      <c r="K138" s="1"/>
      <c r="L138" s="1"/>
    </row>
    <row r="139" spans="9:12" ht="33.75" customHeight="1">
      <c r="I139" s="1"/>
      <c r="J139" s="1"/>
      <c r="K139" s="1"/>
      <c r="L139" s="1"/>
    </row>
    <row r="140" spans="9:12" ht="33.75" customHeight="1">
      <c r="I140" s="1"/>
      <c r="J140" s="1"/>
      <c r="K140" s="1"/>
      <c r="L140" s="1"/>
    </row>
    <row r="141" spans="9:12" ht="33.75" customHeight="1">
      <c r="I141" s="1"/>
      <c r="J141" s="1"/>
      <c r="K141" s="1"/>
      <c r="L141" s="1"/>
    </row>
    <row r="142" spans="9:12" ht="33.75" customHeight="1">
      <c r="I142" s="1"/>
      <c r="J142" s="1"/>
      <c r="K142" s="1"/>
      <c r="L142" s="1"/>
    </row>
    <row r="143" spans="9:12" ht="33.75" customHeight="1">
      <c r="I143" s="1"/>
      <c r="J143" s="1"/>
      <c r="K143" s="1"/>
      <c r="L143" s="1"/>
    </row>
    <row r="144" spans="9:12" ht="33.75" customHeight="1">
      <c r="I144" s="1"/>
      <c r="J144" s="1"/>
      <c r="K144" s="1"/>
      <c r="L144" s="1"/>
    </row>
    <row r="145" spans="9:12" ht="33.75" customHeight="1">
      <c r="I145" s="1"/>
      <c r="J145" s="1"/>
      <c r="K145" s="1"/>
      <c r="L145" s="1"/>
    </row>
    <row r="146" spans="9:12" ht="33.75" customHeight="1">
      <c r="I146" s="1"/>
      <c r="J146" s="1"/>
      <c r="K146" s="1"/>
      <c r="L146" s="1"/>
    </row>
    <row r="147" spans="9:12" ht="33.75" customHeight="1">
      <c r="I147" s="1"/>
      <c r="J147" s="1"/>
      <c r="K147" s="1"/>
      <c r="L147" s="1"/>
    </row>
    <row r="148" spans="9:12" ht="33.75" customHeight="1">
      <c r="I148" s="1"/>
      <c r="J148" s="1"/>
      <c r="K148" s="1"/>
      <c r="L148" s="1"/>
    </row>
    <row r="149" spans="9:12" ht="33.75" customHeight="1">
      <c r="I149" s="1"/>
      <c r="J149" s="1"/>
      <c r="K149" s="1"/>
      <c r="L149" s="1"/>
    </row>
    <row r="150" spans="9:12" ht="33.75" customHeight="1">
      <c r="I150" s="1"/>
      <c r="J150" s="1"/>
      <c r="K150" s="1"/>
      <c r="L150" s="1"/>
    </row>
    <row r="151" spans="9:12" ht="33.75" customHeight="1">
      <c r="I151" s="1"/>
      <c r="J151" s="1"/>
      <c r="K151" s="1"/>
      <c r="L151" s="1"/>
    </row>
    <row r="152" spans="9:12" ht="33.75" customHeight="1">
      <c r="I152" s="1"/>
      <c r="J152" s="1"/>
      <c r="K152" s="1"/>
      <c r="L152" s="1"/>
    </row>
    <row r="153" spans="9:12" ht="33.75" customHeight="1">
      <c r="I153" s="1"/>
      <c r="J153" s="1"/>
      <c r="K153" s="1"/>
      <c r="L153" s="1"/>
    </row>
    <row r="154" spans="9:12" ht="33.75" customHeight="1">
      <c r="I154" s="1"/>
      <c r="J154" s="1"/>
      <c r="K154" s="1"/>
      <c r="L154" s="1"/>
    </row>
    <row r="155" spans="9:12" ht="33.75" customHeight="1">
      <c r="I155" s="1"/>
      <c r="J155" s="1"/>
      <c r="K155" s="1"/>
      <c r="L155" s="1"/>
    </row>
    <row r="156" spans="9:12" ht="33.75" customHeight="1">
      <c r="I156" s="1"/>
      <c r="J156" s="1"/>
      <c r="K156" s="1"/>
      <c r="L156" s="1"/>
    </row>
    <row r="157" spans="9:12" ht="33.75" customHeight="1">
      <c r="I157" s="1"/>
      <c r="J157" s="1"/>
      <c r="K157" s="1"/>
      <c r="L157" s="1"/>
    </row>
    <row r="158" spans="9:12" ht="33.75" customHeight="1">
      <c r="I158" s="1"/>
      <c r="J158" s="1"/>
      <c r="K158" s="1"/>
      <c r="L158" s="1"/>
    </row>
    <row r="159" spans="9:12" ht="33.75" customHeight="1">
      <c r="I159" s="1"/>
      <c r="J159" s="1"/>
      <c r="K159" s="1"/>
      <c r="L159" s="1"/>
    </row>
    <row r="160" spans="9:12" ht="33.75" customHeight="1">
      <c r="I160" s="1"/>
      <c r="J160" s="1"/>
      <c r="K160" s="1"/>
      <c r="L160" s="1"/>
    </row>
    <row r="161" spans="9:12" ht="33.75" customHeight="1">
      <c r="I161" s="1"/>
      <c r="J161" s="1"/>
      <c r="K161" s="1"/>
      <c r="L161" s="1"/>
    </row>
    <row r="162" spans="9:12" ht="33.75" customHeight="1">
      <c r="I162" s="1"/>
      <c r="J162" s="1"/>
      <c r="K162" s="1"/>
      <c r="L162" s="1"/>
    </row>
    <row r="163" spans="9:12" ht="33.75" customHeight="1">
      <c r="I163" s="1"/>
      <c r="J163" s="1"/>
      <c r="K163" s="1"/>
      <c r="L163" s="1"/>
    </row>
    <row r="164" spans="9:12" ht="33.75" customHeight="1">
      <c r="I164" s="1"/>
      <c r="J164" s="1"/>
      <c r="K164" s="1"/>
      <c r="L164" s="1"/>
    </row>
    <row r="165" spans="9:12" ht="33.75" customHeight="1">
      <c r="I165" s="1"/>
      <c r="J165" s="1"/>
      <c r="K165" s="1"/>
      <c r="L165" s="1"/>
    </row>
    <row r="166" spans="9:12" ht="33.75" customHeight="1">
      <c r="I166" s="1"/>
      <c r="J166" s="1"/>
      <c r="K166" s="1"/>
      <c r="L166" s="1"/>
    </row>
    <row r="167" spans="9:12" ht="33.75" customHeight="1">
      <c r="I167" s="1"/>
      <c r="J167" s="1"/>
      <c r="K167" s="1"/>
      <c r="L167" s="1"/>
    </row>
    <row r="168" spans="9:12" ht="33.75" customHeight="1">
      <c r="I168" s="1"/>
      <c r="J168" s="1"/>
      <c r="K168" s="1"/>
      <c r="L168" s="1"/>
    </row>
    <row r="169" spans="9:12" ht="33.75" customHeight="1">
      <c r="I169" s="1"/>
      <c r="J169" s="1"/>
      <c r="K169" s="1"/>
      <c r="L169" s="1"/>
    </row>
    <row r="170" spans="9:12" ht="33.75" customHeight="1">
      <c r="I170" s="1"/>
      <c r="J170" s="1"/>
      <c r="K170" s="1"/>
      <c r="L170" s="1"/>
    </row>
    <row r="171" spans="9:12" ht="33.75" customHeight="1">
      <c r="I171" s="1"/>
      <c r="J171" s="1"/>
      <c r="K171" s="1"/>
      <c r="L171" s="1"/>
    </row>
    <row r="172" spans="9:12" ht="33.75" customHeight="1">
      <c r="I172" s="1"/>
      <c r="J172" s="1"/>
      <c r="K172" s="1"/>
      <c r="L172" s="1"/>
    </row>
    <row r="173" spans="9:12" ht="33.75" customHeight="1">
      <c r="I173" s="1"/>
      <c r="J173" s="1"/>
      <c r="K173" s="1"/>
      <c r="L173" s="1"/>
    </row>
    <row r="174" spans="9:12" ht="33.75" customHeight="1">
      <c r="I174" s="1"/>
      <c r="J174" s="1"/>
      <c r="K174" s="1"/>
      <c r="L174" s="1"/>
    </row>
    <row r="175" spans="9:12" ht="33.75" customHeight="1">
      <c r="I175" s="1"/>
      <c r="J175" s="1"/>
      <c r="K175" s="1"/>
      <c r="L175" s="1"/>
    </row>
    <row r="176" spans="9:12" ht="33.75" customHeight="1">
      <c r="I176" s="1"/>
      <c r="J176" s="1"/>
      <c r="K176" s="1"/>
      <c r="L176" s="1"/>
    </row>
    <row r="177" spans="9:12" ht="33.75" customHeight="1">
      <c r="I177" s="1"/>
      <c r="J177" s="1"/>
      <c r="K177" s="1"/>
      <c r="L177" s="1"/>
    </row>
    <row r="178" spans="9:12" ht="33.75" customHeight="1">
      <c r="I178" s="1"/>
      <c r="J178" s="1"/>
      <c r="K178" s="1"/>
      <c r="L178" s="1"/>
    </row>
    <row r="179" spans="9:12" ht="33.75" customHeight="1">
      <c r="I179" s="1"/>
      <c r="J179" s="1"/>
      <c r="K179" s="1"/>
      <c r="L179" s="1"/>
    </row>
    <row r="180" spans="9:12" ht="33.75" customHeight="1">
      <c r="I180" s="1"/>
      <c r="J180" s="1"/>
      <c r="K180" s="1"/>
      <c r="L180" s="1"/>
    </row>
    <row r="181" spans="9:12" ht="33.75" customHeight="1">
      <c r="I181" s="1"/>
      <c r="J181" s="1"/>
      <c r="K181" s="1"/>
      <c r="L181" s="1"/>
    </row>
    <row r="182" spans="9:12" ht="33.75" customHeight="1">
      <c r="I182" s="1"/>
      <c r="J182" s="1"/>
      <c r="K182" s="1"/>
      <c r="L182" s="1"/>
    </row>
    <row r="183" spans="9:12" ht="33.75" customHeight="1">
      <c r="I183" s="1"/>
      <c r="J183" s="1"/>
      <c r="K183" s="1"/>
      <c r="L183" s="1"/>
    </row>
    <row r="184" spans="9:12" ht="33.75" customHeight="1">
      <c r="I184" s="1"/>
      <c r="J184" s="1"/>
      <c r="K184" s="1"/>
      <c r="L184" s="1"/>
    </row>
    <row r="185" spans="9:12" ht="33.75" customHeight="1">
      <c r="I185" s="1"/>
      <c r="J185" s="1"/>
      <c r="K185" s="1"/>
      <c r="L185" s="1"/>
    </row>
    <row r="186" spans="9:12" ht="33.75" customHeight="1">
      <c r="I186" s="1"/>
      <c r="J186" s="1"/>
      <c r="K186" s="1"/>
      <c r="L186" s="1"/>
    </row>
    <row r="187" spans="9:12" ht="33.75" customHeight="1">
      <c r="I187" s="1"/>
      <c r="J187" s="1"/>
      <c r="K187" s="1"/>
      <c r="L187" s="1"/>
    </row>
    <row r="188" spans="9:12" ht="33.75" customHeight="1">
      <c r="I188" s="1"/>
      <c r="J188" s="1"/>
      <c r="K188" s="1"/>
      <c r="L188" s="1"/>
    </row>
    <row r="189" spans="9:12" ht="33.75" customHeight="1">
      <c r="I189" s="1"/>
      <c r="J189" s="1"/>
      <c r="K189" s="1"/>
      <c r="L189" s="1"/>
    </row>
    <row r="190" spans="9:12" ht="33.75" customHeight="1">
      <c r="I190" s="1"/>
      <c r="J190" s="1"/>
      <c r="K190" s="1"/>
      <c r="L190" s="1"/>
    </row>
    <row r="191" spans="9:12" ht="33.75" customHeight="1">
      <c r="I191" s="1"/>
      <c r="J191" s="1"/>
      <c r="K191" s="1"/>
      <c r="L191" s="1"/>
    </row>
    <row r="192" spans="9:12" ht="33.75" customHeight="1">
      <c r="I192" s="1"/>
      <c r="J192" s="1"/>
      <c r="K192" s="1"/>
      <c r="L192" s="1"/>
    </row>
    <row r="193" spans="9:12" ht="33.75" customHeight="1">
      <c r="I193" s="1"/>
      <c r="J193" s="1"/>
      <c r="K193" s="1"/>
      <c r="L193" s="1"/>
    </row>
    <row r="194" spans="9:12" ht="33.75" customHeight="1">
      <c r="I194" s="1"/>
      <c r="J194" s="1"/>
      <c r="K194" s="1"/>
      <c r="L194" s="1"/>
    </row>
    <row r="195" spans="9:12" ht="33.75" customHeight="1">
      <c r="I195" s="1"/>
      <c r="J195" s="1"/>
      <c r="K195" s="1"/>
      <c r="L195" s="1"/>
    </row>
    <row r="196" spans="9:12" ht="33.75" customHeight="1">
      <c r="I196" s="1"/>
      <c r="J196" s="1"/>
      <c r="K196" s="1"/>
      <c r="L196" s="1"/>
    </row>
    <row r="197" spans="9:12" ht="33.75" customHeight="1">
      <c r="I197" s="1"/>
      <c r="J197" s="1"/>
      <c r="K197" s="1"/>
      <c r="L197" s="1"/>
    </row>
    <row r="198" spans="9:12" ht="33.75" customHeight="1">
      <c r="I198" s="1"/>
      <c r="J198" s="1"/>
      <c r="K198" s="1"/>
      <c r="L198" s="1"/>
    </row>
    <row r="199" spans="9:12" ht="33.75" customHeight="1">
      <c r="I199" s="1"/>
      <c r="J199" s="1"/>
      <c r="K199" s="1"/>
      <c r="L199" s="1"/>
    </row>
    <row r="200" spans="9:12" ht="33.75" customHeight="1">
      <c r="I200" s="1"/>
      <c r="J200" s="1"/>
      <c r="K200" s="1"/>
      <c r="L200" s="1"/>
    </row>
    <row r="201" spans="9:12" ht="33.75" customHeight="1">
      <c r="I201" s="1"/>
      <c r="J201" s="1"/>
      <c r="K201" s="1"/>
      <c r="L201" s="1"/>
    </row>
    <row r="202" spans="9:12" ht="33.75" customHeight="1">
      <c r="I202" s="1"/>
      <c r="J202" s="1"/>
      <c r="K202" s="1"/>
      <c r="L202" s="1"/>
    </row>
    <row r="203" spans="9:12" ht="33.75" customHeight="1">
      <c r="I203" s="1"/>
      <c r="J203" s="1"/>
      <c r="K203" s="1"/>
      <c r="L203" s="1"/>
    </row>
    <row r="204" spans="9:12" ht="33.75" customHeight="1">
      <c r="I204" s="1"/>
      <c r="J204" s="1"/>
      <c r="K204" s="1"/>
      <c r="L204" s="1"/>
    </row>
    <row r="205" spans="9:12" ht="33.75" customHeight="1">
      <c r="I205" s="1"/>
      <c r="J205" s="1"/>
      <c r="K205" s="1"/>
      <c r="L205" s="1"/>
    </row>
    <row r="206" spans="9:12" ht="33.75" customHeight="1">
      <c r="I206" s="1"/>
      <c r="J206" s="1"/>
      <c r="K206" s="1"/>
      <c r="L206" s="1"/>
    </row>
    <row r="207" spans="9:12" ht="33.75" customHeight="1">
      <c r="I207" s="1"/>
      <c r="J207" s="1"/>
      <c r="K207" s="1"/>
      <c r="L207" s="1"/>
    </row>
    <row r="208" spans="9:12" ht="33.75" customHeight="1">
      <c r="I208" s="1"/>
      <c r="J208" s="1"/>
      <c r="K208" s="1"/>
      <c r="L208" s="1"/>
    </row>
    <row r="209" spans="9:12" ht="33.75" customHeight="1">
      <c r="I209" s="1"/>
      <c r="J209" s="1"/>
      <c r="K209" s="1"/>
      <c r="L209" s="1"/>
    </row>
    <row r="210" spans="9:12" ht="33.75" customHeight="1">
      <c r="I210" s="1"/>
      <c r="J210" s="1"/>
      <c r="K210" s="1"/>
      <c r="L210" s="1"/>
    </row>
    <row r="211" spans="9:12" ht="33.75" customHeight="1">
      <c r="I211" s="1"/>
      <c r="J211" s="1"/>
      <c r="K211" s="1"/>
      <c r="L211" s="1"/>
    </row>
    <row r="212" spans="9:12" ht="33.75" customHeight="1">
      <c r="I212" s="1"/>
      <c r="J212" s="1"/>
      <c r="K212" s="1"/>
      <c r="L212" s="1"/>
    </row>
    <row r="213" spans="9:12" ht="33.75" customHeight="1">
      <c r="I213" s="1"/>
      <c r="J213" s="1"/>
      <c r="K213" s="1"/>
      <c r="L213" s="1"/>
    </row>
    <row r="214" spans="9:12" ht="33.75" customHeight="1">
      <c r="I214" s="1"/>
      <c r="J214" s="1"/>
      <c r="K214" s="1"/>
      <c r="L214" s="1"/>
    </row>
    <row r="215" spans="9:12" ht="33.75" customHeight="1">
      <c r="I215" s="1"/>
      <c r="J215" s="1"/>
      <c r="K215" s="1"/>
      <c r="L215" s="1"/>
    </row>
    <row r="216" spans="9:12" ht="33.75" customHeight="1">
      <c r="I216" s="1"/>
      <c r="J216" s="1"/>
      <c r="K216" s="1"/>
      <c r="L216" s="1"/>
    </row>
    <row r="217" spans="9:12" ht="33.75" customHeight="1">
      <c r="I217" s="1"/>
      <c r="J217" s="1"/>
      <c r="K217" s="1"/>
      <c r="L217" s="1"/>
    </row>
    <row r="218" spans="9:12" ht="33.75" customHeight="1">
      <c r="I218" s="1"/>
      <c r="J218" s="1"/>
      <c r="K218" s="1"/>
      <c r="L218" s="1"/>
    </row>
    <row r="219" spans="9:12" ht="33.75" customHeight="1">
      <c r="I219" s="1"/>
      <c r="J219" s="1"/>
      <c r="K219" s="1"/>
      <c r="L219" s="1"/>
    </row>
    <row r="220" spans="9:12" ht="33.75" customHeight="1">
      <c r="I220" s="1"/>
      <c r="J220" s="1"/>
      <c r="K220" s="1"/>
      <c r="L220" s="1"/>
    </row>
    <row r="221" spans="9:12" ht="33.75" customHeight="1">
      <c r="I221" s="1"/>
      <c r="J221" s="1"/>
      <c r="K221" s="1"/>
      <c r="L221" s="1"/>
    </row>
    <row r="222" spans="9:12" ht="33.75" customHeight="1">
      <c r="I222" s="1"/>
      <c r="J222" s="1"/>
      <c r="K222" s="1"/>
      <c r="L222" s="1"/>
    </row>
    <row r="223" spans="9:12" ht="33.75" customHeight="1">
      <c r="I223" s="1"/>
      <c r="J223" s="1"/>
      <c r="K223" s="1"/>
      <c r="L223" s="1"/>
    </row>
    <row r="224" spans="9:12" ht="33.75" customHeight="1">
      <c r="I224" s="1"/>
      <c r="J224" s="1"/>
      <c r="K224" s="1"/>
      <c r="L224" s="1"/>
    </row>
    <row r="225" spans="9:12" ht="33.75" customHeight="1">
      <c r="I225" s="1"/>
      <c r="J225" s="1"/>
      <c r="K225" s="1"/>
      <c r="L225" s="1"/>
    </row>
    <row r="226" spans="9:12" ht="33.75" customHeight="1">
      <c r="I226" s="1"/>
      <c r="J226" s="1"/>
      <c r="K226" s="1"/>
      <c r="L226" s="1"/>
    </row>
    <row r="227" spans="9:12" ht="33.75" customHeight="1">
      <c r="I227" s="1"/>
      <c r="J227" s="1"/>
      <c r="K227" s="1"/>
      <c r="L227" s="1"/>
    </row>
    <row r="228" spans="9:12" ht="33.75" customHeight="1">
      <c r="I228" s="1"/>
      <c r="J228" s="1"/>
      <c r="K228" s="1"/>
      <c r="L228" s="1"/>
    </row>
    <row r="229" spans="9:12" ht="33.75" customHeight="1">
      <c r="I229" s="1"/>
      <c r="J229" s="1"/>
      <c r="K229" s="1"/>
      <c r="L229" s="1"/>
    </row>
    <row r="230" spans="9:12" ht="33.75" customHeight="1">
      <c r="I230" s="1"/>
      <c r="J230" s="1"/>
      <c r="K230" s="1"/>
      <c r="L230" s="1"/>
    </row>
    <row r="231" spans="9:12" ht="33.75" customHeight="1">
      <c r="I231" s="1"/>
      <c r="J231" s="1"/>
      <c r="K231" s="1"/>
      <c r="L231" s="1"/>
    </row>
    <row r="232" spans="9:12" ht="33.75" customHeight="1">
      <c r="I232" s="1"/>
      <c r="J232" s="1"/>
      <c r="K232" s="1"/>
      <c r="L232" s="1"/>
    </row>
    <row r="233" spans="9:12" ht="33.75" customHeight="1">
      <c r="I233" s="1"/>
      <c r="J233" s="1"/>
      <c r="K233" s="1"/>
      <c r="L233" s="1"/>
    </row>
    <row r="234" spans="9:12" ht="33.75" customHeight="1">
      <c r="I234" s="1"/>
      <c r="J234" s="1"/>
      <c r="K234" s="1"/>
      <c r="L234" s="1"/>
    </row>
    <row r="235" spans="9:12" ht="33.75" customHeight="1">
      <c r="I235" s="1"/>
      <c r="J235" s="1"/>
      <c r="K235" s="1"/>
      <c r="L235" s="1"/>
    </row>
    <row r="236" spans="9:12" ht="33.75" customHeight="1">
      <c r="I236" s="1"/>
      <c r="J236" s="1"/>
      <c r="K236" s="1"/>
      <c r="L236" s="1"/>
    </row>
    <row r="237" spans="9:12" ht="33.75" customHeight="1">
      <c r="I237" s="1"/>
      <c r="J237" s="1"/>
      <c r="K237" s="1"/>
      <c r="L237" s="1"/>
    </row>
    <row r="238" spans="9:12" ht="33.75" customHeight="1">
      <c r="I238" s="1"/>
      <c r="J238" s="1"/>
      <c r="K238" s="1"/>
      <c r="L238" s="1"/>
    </row>
    <row r="239" spans="9:12" ht="33.75" customHeight="1">
      <c r="I239" s="1"/>
      <c r="J239" s="1"/>
      <c r="K239" s="1"/>
      <c r="L239" s="1"/>
    </row>
    <row r="240" spans="9:12" ht="33.75" customHeight="1">
      <c r="I240" s="1"/>
      <c r="J240" s="1"/>
      <c r="K240" s="1"/>
      <c r="L240" s="1"/>
    </row>
    <row r="241" spans="9:12" ht="33.75" customHeight="1">
      <c r="I241" s="1"/>
      <c r="J241" s="1"/>
      <c r="K241" s="1"/>
      <c r="L241" s="1"/>
    </row>
    <row r="242" spans="9:12" ht="33.75" customHeight="1">
      <c r="I242" s="1"/>
      <c r="J242" s="1"/>
      <c r="K242" s="1"/>
      <c r="L242" s="1"/>
    </row>
    <row r="243" spans="9:12" ht="33.75" customHeight="1">
      <c r="I243" s="1"/>
      <c r="J243" s="1"/>
      <c r="K243" s="1"/>
      <c r="L243" s="1"/>
    </row>
    <row r="244" spans="9:12" ht="33.75" customHeight="1">
      <c r="I244" s="1"/>
      <c r="J244" s="1"/>
      <c r="K244" s="1"/>
      <c r="L244" s="1"/>
    </row>
    <row r="245" spans="9:12" ht="33.75" customHeight="1">
      <c r="I245" s="1"/>
      <c r="J245" s="1"/>
      <c r="K245" s="1"/>
      <c r="L245" s="1"/>
    </row>
    <row r="246" spans="9:12" ht="33.75" customHeight="1">
      <c r="I246" s="1"/>
      <c r="J246" s="1"/>
      <c r="K246" s="1"/>
      <c r="L246" s="1"/>
    </row>
    <row r="247" spans="9:12" ht="33.75" customHeight="1">
      <c r="I247" s="1"/>
      <c r="J247" s="1"/>
      <c r="K247" s="1"/>
      <c r="L247" s="1"/>
    </row>
    <row r="248" spans="9:12" ht="33.75" customHeight="1">
      <c r="I248" s="1"/>
      <c r="J248" s="1"/>
      <c r="K248" s="1"/>
      <c r="L248" s="1"/>
    </row>
    <row r="249" spans="9:12" ht="33.75" customHeight="1">
      <c r="I249" s="1"/>
      <c r="J249" s="1"/>
      <c r="K249" s="1"/>
      <c r="L249" s="1"/>
    </row>
    <row r="250" spans="9:12" ht="33.75" customHeight="1">
      <c r="I250" s="1"/>
      <c r="J250" s="1"/>
      <c r="K250" s="1"/>
      <c r="L250" s="1"/>
    </row>
    <row r="251" spans="9:12" ht="33.75" customHeight="1">
      <c r="I251" s="1"/>
      <c r="J251" s="1"/>
      <c r="K251" s="1"/>
      <c r="L251" s="1"/>
    </row>
    <row r="252" spans="9:12" ht="33.75" customHeight="1">
      <c r="I252" s="1"/>
      <c r="J252" s="1"/>
      <c r="K252" s="1"/>
      <c r="L252" s="1"/>
    </row>
    <row r="253" spans="9:12" ht="33.75" customHeight="1">
      <c r="I253" s="1"/>
      <c r="J253" s="1"/>
      <c r="K253" s="1"/>
      <c r="L253" s="1"/>
    </row>
    <row r="254" spans="9:12" ht="33.75" customHeight="1">
      <c r="I254" s="1"/>
      <c r="J254" s="1"/>
      <c r="K254" s="1"/>
      <c r="L254" s="1"/>
    </row>
    <row r="255" spans="9:12" ht="33.75" customHeight="1">
      <c r="I255" s="1"/>
      <c r="J255" s="1"/>
      <c r="K255" s="1"/>
      <c r="L255" s="1"/>
    </row>
    <row r="256" spans="9:12" ht="33.75" customHeight="1">
      <c r="I256" s="1"/>
      <c r="J256" s="1"/>
      <c r="K256" s="1"/>
      <c r="L256" s="1"/>
    </row>
    <row r="257" spans="9:12" ht="33.75" customHeight="1">
      <c r="I257" s="1"/>
      <c r="J257" s="1"/>
      <c r="K257" s="1"/>
      <c r="L257" s="1"/>
    </row>
    <row r="258" spans="9:12" ht="33.75" customHeight="1">
      <c r="I258" s="1"/>
      <c r="J258" s="1"/>
      <c r="K258" s="1"/>
      <c r="L258" s="1"/>
    </row>
    <row r="259" spans="9:12" ht="33.75" customHeight="1">
      <c r="I259" s="1"/>
      <c r="J259" s="1"/>
      <c r="K259" s="1"/>
      <c r="L259" s="1"/>
    </row>
    <row r="260" spans="9:12" ht="33.75" customHeight="1">
      <c r="I260" s="1"/>
      <c r="J260" s="1"/>
      <c r="K260" s="1"/>
      <c r="L260" s="1"/>
    </row>
    <row r="261" spans="9:12" ht="33.75" customHeight="1">
      <c r="I261" s="1"/>
      <c r="J261" s="1"/>
      <c r="K261" s="1"/>
      <c r="L261" s="1"/>
    </row>
    <row r="262" spans="9:12" ht="33.75" customHeight="1">
      <c r="I262" s="1"/>
      <c r="J262" s="1"/>
      <c r="K262" s="1"/>
      <c r="L262" s="1"/>
    </row>
    <row r="263" spans="9:12" ht="33.75" customHeight="1">
      <c r="I263" s="1"/>
      <c r="J263" s="1"/>
      <c r="K263" s="1"/>
      <c r="L263" s="1"/>
    </row>
    <row r="264" spans="9:12" ht="33.75" customHeight="1">
      <c r="I264" s="1"/>
      <c r="J264" s="1"/>
      <c r="K264" s="1"/>
      <c r="L264" s="1"/>
    </row>
    <row r="265" spans="9:12" ht="33.75" customHeight="1">
      <c r="I265" s="1"/>
      <c r="J265" s="1"/>
      <c r="K265" s="1"/>
      <c r="L265" s="1"/>
    </row>
    <row r="266" spans="9:12" ht="33.75" customHeight="1">
      <c r="I266" s="1"/>
      <c r="J266" s="1"/>
      <c r="K266" s="1"/>
      <c r="L266" s="1"/>
    </row>
    <row r="267" spans="9:12" ht="33.75" customHeight="1">
      <c r="I267" s="1"/>
      <c r="J267" s="1"/>
      <c r="K267" s="1"/>
      <c r="L267" s="1"/>
    </row>
    <row r="268" spans="9:12" ht="33.75" customHeight="1">
      <c r="I268" s="1"/>
      <c r="J268" s="1"/>
      <c r="K268" s="1"/>
      <c r="L268" s="1"/>
    </row>
    <row r="269" spans="9:12" ht="33.75" customHeight="1">
      <c r="I269" s="1"/>
      <c r="J269" s="1"/>
      <c r="K269" s="1"/>
      <c r="L269" s="1"/>
    </row>
    <row r="270" spans="9:12" ht="33.75" customHeight="1">
      <c r="I270" s="1"/>
      <c r="J270" s="1"/>
      <c r="K270" s="1"/>
      <c r="L270" s="1"/>
    </row>
    <row r="271" spans="9:12" ht="33.75" customHeight="1">
      <c r="I271" s="1"/>
      <c r="J271" s="1"/>
      <c r="K271" s="1"/>
      <c r="L271" s="1"/>
    </row>
    <row r="272" spans="9:12" ht="33.75" customHeight="1">
      <c r="I272" s="1"/>
      <c r="J272" s="1"/>
      <c r="K272" s="1"/>
      <c r="L272" s="1"/>
    </row>
    <row r="273" spans="9:12" ht="33.75" customHeight="1">
      <c r="I273" s="1"/>
      <c r="J273" s="1"/>
      <c r="K273" s="1"/>
      <c r="L273" s="1"/>
    </row>
    <row r="274" spans="9:12" ht="33.75" customHeight="1">
      <c r="I274" s="1"/>
      <c r="J274" s="1"/>
      <c r="K274" s="1"/>
      <c r="L274" s="1"/>
    </row>
    <row r="275" spans="9:12" ht="33.75" customHeight="1">
      <c r="I275" s="1"/>
      <c r="J275" s="1"/>
      <c r="K275" s="1"/>
      <c r="L275" s="1"/>
    </row>
    <row r="276" spans="9:12" ht="33.75" customHeight="1">
      <c r="I276" s="1"/>
      <c r="J276" s="1"/>
      <c r="K276" s="1"/>
      <c r="L276" s="1"/>
    </row>
    <row r="277" spans="9:12" ht="33.75" customHeight="1">
      <c r="I277" s="1"/>
      <c r="J277" s="1"/>
      <c r="K277" s="1"/>
      <c r="L277" s="1"/>
    </row>
    <row r="278" spans="9:12" ht="33.75" customHeight="1">
      <c r="I278" s="1"/>
      <c r="J278" s="1"/>
      <c r="K278" s="1"/>
      <c r="L278" s="1"/>
    </row>
    <row r="279" spans="9:12" ht="33.75" customHeight="1">
      <c r="I279" s="1"/>
      <c r="J279" s="1"/>
      <c r="K279" s="1"/>
      <c r="L279" s="1"/>
    </row>
    <row r="280" spans="9:12" ht="33.75" customHeight="1">
      <c r="I280" s="1"/>
      <c r="J280" s="1"/>
      <c r="K280" s="1"/>
      <c r="L280" s="1"/>
    </row>
    <row r="281" spans="9:12" ht="33.75" customHeight="1">
      <c r="I281" s="1"/>
      <c r="J281" s="1"/>
      <c r="K281" s="1"/>
      <c r="L281" s="1"/>
    </row>
    <row r="282" spans="9:12" ht="33.75" customHeight="1">
      <c r="I282" s="1"/>
      <c r="J282" s="1"/>
      <c r="K282" s="1"/>
      <c r="L282" s="1"/>
    </row>
    <row r="283" spans="9:12" ht="33.75" customHeight="1">
      <c r="I283" s="1"/>
      <c r="J283" s="1"/>
      <c r="K283" s="1"/>
      <c r="L283" s="1"/>
    </row>
    <row r="284" spans="9:12" ht="33.75" customHeight="1">
      <c r="I284" s="1"/>
      <c r="J284" s="1"/>
      <c r="K284" s="1"/>
      <c r="L284" s="1"/>
    </row>
    <row r="285" spans="9:12" ht="33.75" customHeight="1">
      <c r="I285" s="1"/>
      <c r="J285" s="1"/>
      <c r="K285" s="1"/>
      <c r="L285" s="1"/>
    </row>
    <row r="286" spans="9:12" ht="33.75" customHeight="1">
      <c r="I286" s="1"/>
      <c r="J286" s="1"/>
      <c r="K286" s="1"/>
      <c r="L286" s="1"/>
    </row>
    <row r="287" spans="9:12" ht="33.75" customHeight="1">
      <c r="I287" s="1"/>
      <c r="J287" s="1"/>
      <c r="K287" s="1"/>
      <c r="L287" s="1"/>
    </row>
    <row r="288" spans="9:12" ht="33.75" customHeight="1">
      <c r="I288" s="1"/>
      <c r="J288" s="1"/>
      <c r="K288" s="1"/>
      <c r="L288" s="1"/>
    </row>
    <row r="289" spans="9:12" ht="33.75" customHeight="1">
      <c r="I289" s="1"/>
      <c r="J289" s="1"/>
      <c r="K289" s="1"/>
      <c r="L289" s="1"/>
    </row>
    <row r="290" spans="9:12" ht="33.75" customHeight="1">
      <c r="I290" s="1"/>
      <c r="J290" s="1"/>
      <c r="K290" s="1"/>
      <c r="L290" s="1"/>
    </row>
    <row r="291" spans="9:12" ht="33.75" customHeight="1">
      <c r="I291" s="1"/>
      <c r="J291" s="1"/>
      <c r="K291" s="1"/>
      <c r="L291" s="1"/>
    </row>
    <row r="292" spans="9:12" ht="33.75" customHeight="1">
      <c r="I292" s="1"/>
      <c r="J292" s="1"/>
      <c r="K292" s="1"/>
      <c r="L292" s="1"/>
    </row>
    <row r="293" spans="9:12" ht="33.75" customHeight="1">
      <c r="I293" s="1"/>
      <c r="J293" s="1"/>
      <c r="K293" s="1"/>
      <c r="L293" s="1"/>
    </row>
    <row r="294" spans="9:12" ht="33.75" customHeight="1">
      <c r="I294" s="1"/>
      <c r="J294" s="1"/>
      <c r="K294" s="1"/>
      <c r="L294" s="1"/>
    </row>
    <row r="295" spans="9:12" ht="33.75" customHeight="1">
      <c r="I295" s="1"/>
      <c r="J295" s="1"/>
      <c r="K295" s="1"/>
      <c r="L295" s="1"/>
    </row>
    <row r="296" spans="9:12" ht="33.75" customHeight="1">
      <c r="I296" s="1"/>
      <c r="J296" s="1"/>
      <c r="K296" s="1"/>
      <c r="L296" s="1"/>
    </row>
    <row r="297" spans="9:12" ht="33.75" customHeight="1">
      <c r="I297" s="1"/>
      <c r="J297" s="1"/>
      <c r="K297" s="1"/>
      <c r="L297" s="1"/>
    </row>
    <row r="298" spans="9:12" ht="33.75" customHeight="1">
      <c r="I298" s="1"/>
      <c r="J298" s="1"/>
      <c r="K298" s="1"/>
      <c r="L298" s="1"/>
    </row>
    <row r="299" spans="9:12" ht="33.75" customHeight="1">
      <c r="I299" s="1"/>
      <c r="J299" s="1"/>
      <c r="K299" s="1"/>
      <c r="L299" s="1"/>
    </row>
    <row r="300" spans="9:12" ht="33.75" customHeight="1">
      <c r="I300" s="1"/>
      <c r="J300" s="1"/>
      <c r="K300" s="1"/>
      <c r="L300" s="1"/>
    </row>
    <row r="301" spans="9:12" ht="33.75" customHeight="1">
      <c r="I301" s="1"/>
      <c r="J301" s="1"/>
      <c r="K301" s="1"/>
      <c r="L301" s="1"/>
    </row>
    <row r="302" spans="9:12" ht="33.75" customHeight="1">
      <c r="I302" s="1"/>
      <c r="J302" s="1"/>
      <c r="K302" s="1"/>
      <c r="L302" s="1"/>
    </row>
    <row r="303" spans="9:12" ht="33.75" customHeight="1">
      <c r="I303" s="1"/>
      <c r="J303" s="1"/>
      <c r="K303" s="1"/>
      <c r="L303" s="1"/>
    </row>
    <row r="304" spans="9:12" ht="33.75" customHeight="1">
      <c r="I304" s="1"/>
      <c r="J304" s="1"/>
      <c r="K304" s="1"/>
      <c r="L304" s="1"/>
    </row>
    <row r="305" spans="9:12" ht="33.75" customHeight="1">
      <c r="I305" s="1"/>
      <c r="J305" s="1"/>
      <c r="K305" s="1"/>
      <c r="L305" s="1"/>
    </row>
    <row r="306" spans="9:12" ht="33.75" customHeight="1">
      <c r="I306" s="1"/>
      <c r="J306" s="1"/>
      <c r="K306" s="1"/>
      <c r="L306" s="1"/>
    </row>
    <row r="307" spans="9:12" ht="33.75" customHeight="1">
      <c r="I307" s="1"/>
      <c r="J307" s="1"/>
      <c r="K307" s="1"/>
      <c r="L307" s="1"/>
    </row>
    <row r="308" spans="9:12" ht="33.75" customHeight="1">
      <c r="I308" s="1"/>
      <c r="J308" s="1"/>
      <c r="K308" s="1"/>
      <c r="L308" s="1"/>
    </row>
    <row r="309" spans="9:12" ht="33.75" customHeight="1">
      <c r="I309" s="1"/>
      <c r="J309" s="1"/>
      <c r="K309" s="1"/>
      <c r="L309" s="1"/>
    </row>
    <row r="310" spans="9:12" ht="33.75" customHeight="1">
      <c r="I310" s="1"/>
      <c r="J310" s="1"/>
      <c r="K310" s="1"/>
      <c r="L310" s="1"/>
    </row>
    <row r="311" spans="9:12" ht="33.75" customHeight="1">
      <c r="I311" s="1"/>
      <c r="J311" s="1"/>
      <c r="K311" s="1"/>
      <c r="L311" s="1"/>
    </row>
    <row r="312" spans="9:12" ht="33.75" customHeight="1">
      <c r="I312" s="1"/>
      <c r="J312" s="1"/>
      <c r="K312" s="1"/>
      <c r="L312" s="1"/>
    </row>
    <row r="313" spans="9:12" ht="33.75" customHeight="1">
      <c r="I313" s="1"/>
      <c r="J313" s="1"/>
      <c r="K313" s="1"/>
      <c r="L313" s="1"/>
    </row>
    <row r="314" spans="9:12" ht="33.75" customHeight="1">
      <c r="I314" s="1"/>
      <c r="J314" s="1"/>
      <c r="K314" s="1"/>
      <c r="L314" s="1"/>
    </row>
    <row r="315" spans="9:12" ht="33.75" customHeight="1">
      <c r="I315" s="1"/>
      <c r="J315" s="1"/>
      <c r="K315" s="1"/>
      <c r="L315" s="1"/>
    </row>
    <row r="316" spans="9:12" ht="33.75" customHeight="1">
      <c r="I316" s="1"/>
      <c r="J316" s="1"/>
      <c r="K316" s="1"/>
      <c r="L316" s="1"/>
    </row>
    <row r="317" spans="9:12" ht="33.75" customHeight="1">
      <c r="I317" s="1"/>
      <c r="J317" s="1"/>
      <c r="K317" s="1"/>
      <c r="L317" s="1"/>
    </row>
    <row r="318" spans="9:12" ht="33.75" customHeight="1">
      <c r="I318" s="1"/>
      <c r="J318" s="1"/>
      <c r="K318" s="1"/>
      <c r="L318" s="1"/>
    </row>
    <row r="319" spans="9:12" ht="33.75" customHeight="1">
      <c r="I319" s="1"/>
      <c r="J319" s="1"/>
      <c r="K319" s="1"/>
      <c r="L319" s="1"/>
    </row>
    <row r="320" spans="9:12" ht="33.75" customHeight="1">
      <c r="I320" s="1"/>
      <c r="J320" s="1"/>
      <c r="K320" s="1"/>
      <c r="L320" s="1"/>
    </row>
    <row r="321" spans="9:12" ht="33.75" customHeight="1">
      <c r="I321" s="1"/>
      <c r="J321" s="1"/>
      <c r="K321" s="1"/>
      <c r="L321" s="1"/>
    </row>
    <row r="322" spans="9:12" ht="33.75" customHeight="1">
      <c r="I322" s="1"/>
      <c r="J322" s="1"/>
      <c r="K322" s="1"/>
      <c r="L322" s="1"/>
    </row>
    <row r="323" spans="9:12" ht="33.75" customHeight="1">
      <c r="I323" s="1"/>
      <c r="J323" s="1"/>
      <c r="K323" s="1"/>
      <c r="L323" s="1"/>
    </row>
    <row r="324" spans="9:12" ht="33.75" customHeight="1">
      <c r="I324" s="1"/>
      <c r="J324" s="1"/>
      <c r="K324" s="1"/>
      <c r="L324" s="1"/>
    </row>
    <row r="325" spans="9:12" ht="33.75" customHeight="1">
      <c r="I325" s="1"/>
      <c r="J325" s="1"/>
      <c r="K325" s="1"/>
      <c r="L325" s="1"/>
    </row>
    <row r="326" spans="9:12" ht="33.75" customHeight="1">
      <c r="I326" s="1"/>
      <c r="J326" s="1"/>
      <c r="K326" s="1"/>
      <c r="L326" s="1"/>
    </row>
    <row r="327" spans="9:12" ht="33.75" customHeight="1">
      <c r="I327" s="1"/>
      <c r="J327" s="1"/>
      <c r="K327" s="1"/>
      <c r="L327" s="1"/>
    </row>
    <row r="328" spans="9:12" ht="33.75" customHeight="1">
      <c r="I328" s="1"/>
      <c r="J328" s="1"/>
      <c r="K328" s="1"/>
      <c r="L328" s="1"/>
    </row>
    <row r="329" spans="9:12" ht="33.75" customHeight="1">
      <c r="I329" s="1"/>
      <c r="J329" s="1"/>
      <c r="K329" s="1"/>
      <c r="L329" s="1"/>
    </row>
    <row r="330" spans="9:12" ht="33.75" customHeight="1">
      <c r="I330" s="1"/>
      <c r="J330" s="1"/>
      <c r="K330" s="1"/>
      <c r="L330" s="1"/>
    </row>
    <row r="331" spans="9:12" ht="33.75" customHeight="1">
      <c r="I331" s="1"/>
      <c r="J331" s="1"/>
      <c r="K331" s="1"/>
      <c r="L331" s="1"/>
    </row>
    <row r="332" spans="9:12" ht="33.75" customHeight="1">
      <c r="I332" s="1"/>
      <c r="J332" s="1"/>
      <c r="K332" s="1"/>
      <c r="L332" s="1"/>
    </row>
    <row r="333" spans="9:12" ht="33.75" customHeight="1">
      <c r="I333" s="1"/>
      <c r="J333" s="1"/>
      <c r="K333" s="1"/>
      <c r="L333" s="1"/>
    </row>
    <row r="334" spans="9:12" ht="33.75" customHeight="1">
      <c r="I334" s="1"/>
      <c r="J334" s="1"/>
      <c r="K334" s="1"/>
      <c r="L334" s="1"/>
    </row>
    <row r="335" spans="9:12" ht="33.75" customHeight="1">
      <c r="I335" s="1"/>
      <c r="J335" s="1"/>
      <c r="K335" s="1"/>
      <c r="L335" s="1"/>
    </row>
    <row r="336" spans="9:12" ht="33.75" customHeight="1">
      <c r="I336" s="1"/>
      <c r="J336" s="1"/>
      <c r="K336" s="1"/>
      <c r="L336" s="1"/>
    </row>
    <row r="337" spans="9:12" ht="33.75" customHeight="1">
      <c r="I337" s="1"/>
      <c r="J337" s="1"/>
      <c r="K337" s="1"/>
      <c r="L337" s="1"/>
    </row>
    <row r="338" spans="9:12" ht="33.75" customHeight="1">
      <c r="I338" s="1"/>
      <c r="J338" s="1"/>
      <c r="K338" s="1"/>
      <c r="L338" s="1"/>
    </row>
    <row r="339" spans="9:12" ht="33.75" customHeight="1">
      <c r="I339" s="1"/>
      <c r="J339" s="1"/>
      <c r="K339" s="1"/>
      <c r="L339" s="1"/>
    </row>
    <row r="340" spans="9:12" ht="33.75" customHeight="1">
      <c r="I340" s="1"/>
      <c r="J340" s="1"/>
      <c r="K340" s="1"/>
      <c r="L340" s="1"/>
    </row>
    <row r="341" spans="9:12" ht="33.75" customHeight="1">
      <c r="I341" s="1"/>
      <c r="J341" s="1"/>
      <c r="K341" s="1"/>
      <c r="L341" s="1"/>
    </row>
    <row r="342" spans="9:12" ht="33.75" customHeight="1">
      <c r="I342" s="1"/>
      <c r="J342" s="1"/>
      <c r="K342" s="1"/>
      <c r="L342" s="1"/>
    </row>
    <row r="343" spans="9:12" ht="33.75" customHeight="1">
      <c r="I343" s="1"/>
      <c r="J343" s="1"/>
      <c r="K343" s="1"/>
      <c r="L343" s="1"/>
    </row>
    <row r="344" spans="9:12" ht="33.75" customHeight="1">
      <c r="I344" s="1"/>
      <c r="J344" s="1"/>
      <c r="K344" s="1"/>
      <c r="L344" s="1"/>
    </row>
    <row r="345" spans="9:12" ht="33.75" customHeight="1">
      <c r="I345" s="1"/>
      <c r="J345" s="1"/>
      <c r="K345" s="1"/>
      <c r="L345" s="1"/>
    </row>
    <row r="346" spans="9:12" ht="33.75" customHeight="1">
      <c r="I346" s="1"/>
      <c r="J346" s="1"/>
      <c r="K346" s="1"/>
      <c r="L346" s="1"/>
    </row>
    <row r="347" spans="9:12" ht="33.75" customHeight="1">
      <c r="I347" s="1"/>
      <c r="J347" s="1"/>
      <c r="K347" s="1"/>
      <c r="L347" s="1"/>
    </row>
    <row r="348" spans="9:12" ht="33.75" customHeight="1">
      <c r="I348" s="1"/>
      <c r="J348" s="1"/>
      <c r="K348" s="1"/>
      <c r="L348" s="1"/>
    </row>
    <row r="349" spans="9:12" ht="33.75" customHeight="1">
      <c r="I349" s="1"/>
      <c r="J349" s="1"/>
      <c r="K349" s="1"/>
      <c r="L349" s="1"/>
    </row>
    <row r="350" spans="9:12" ht="33.75" customHeight="1">
      <c r="I350" s="1"/>
      <c r="J350" s="1"/>
      <c r="K350" s="1"/>
      <c r="L350" s="1"/>
    </row>
    <row r="351" spans="9:12" ht="33.75" customHeight="1">
      <c r="I351" s="1"/>
      <c r="J351" s="1"/>
      <c r="K351" s="1"/>
      <c r="L351" s="1"/>
    </row>
    <row r="352" spans="9:12" ht="33.75" customHeight="1">
      <c r="I352" s="1"/>
      <c r="J352" s="1"/>
      <c r="K352" s="1"/>
      <c r="L352" s="1"/>
    </row>
    <row r="353" spans="9:12" ht="33.75" customHeight="1">
      <c r="I353" s="1"/>
      <c r="J353" s="1"/>
      <c r="K353" s="1"/>
      <c r="L353" s="1"/>
    </row>
    <row r="354" spans="9:12" ht="33.75" customHeight="1">
      <c r="I354" s="1"/>
      <c r="J354" s="1"/>
      <c r="K354" s="1"/>
      <c r="L354" s="1"/>
    </row>
    <row r="355" spans="9:12" ht="33.75" customHeight="1">
      <c r="I355" s="1"/>
      <c r="J355" s="1"/>
      <c r="K355" s="1"/>
      <c r="L355" s="1"/>
    </row>
    <row r="356" spans="9:12" ht="33.75" customHeight="1">
      <c r="I356" s="1"/>
      <c r="J356" s="1"/>
      <c r="K356" s="1"/>
      <c r="L356" s="1"/>
    </row>
    <row r="357" spans="9:12" ht="33.75" customHeight="1">
      <c r="I357" s="1"/>
      <c r="J357" s="1"/>
      <c r="K357" s="1"/>
      <c r="L357" s="1"/>
    </row>
    <row r="358" spans="9:12" ht="33.75" customHeight="1">
      <c r="I358" s="1"/>
      <c r="J358" s="1"/>
      <c r="K358" s="1"/>
      <c r="L358" s="1"/>
    </row>
    <row r="359" spans="9:12" ht="33.75" customHeight="1">
      <c r="I359" s="1"/>
      <c r="J359" s="1"/>
      <c r="K359" s="1"/>
      <c r="L359" s="1"/>
    </row>
  </sheetData>
  <mergeCells count="4">
    <mergeCell ref="A36:J37"/>
    <mergeCell ref="A33:J34"/>
    <mergeCell ref="H35:J35"/>
    <mergeCell ref="G2:K2"/>
  </mergeCells>
  <pageMargins left="0" right="0" top="0" bottom="0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belenkovsa</cp:lastModifiedBy>
  <cp:lastPrinted>2023-04-19T15:20:49Z</cp:lastPrinted>
  <dcterms:created xsi:type="dcterms:W3CDTF">2018-04-06T10:38:23Z</dcterms:created>
  <dcterms:modified xsi:type="dcterms:W3CDTF">2023-04-20T10:00:26Z</dcterms:modified>
</cp:coreProperties>
</file>