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docProps/core.xml" ContentType="application/vnd.openxmlformats-package.core-properties+xml"/>
  <Override PartName="/xl/revisions/revisionLog2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firstSheet="1" activeTab="1"/>
  </bookViews>
  <sheets>
    <sheet name="2018" sheetId="1" state="hidden" r:id="rId1"/>
    <sheet name="Лист1" sheetId="2" r:id="rId2"/>
    <sheet name="Лист3" sheetId="3" state="hidden" r:id="rId3"/>
  </sheets>
  <definedNames>
    <definedName name="Z_113C2EC7_0C03_466C_BA9B_D3B11EEA592A_.wvu.FilterData" localSheetId="0" hidden="1">'2018'!#REF!</definedName>
    <definedName name="Z_22E43181_C120_4061_A9EB_DD24E11B1E00_.wvu.Cols" localSheetId="1" hidden="1">Лист1!$B:$B</definedName>
    <definedName name="Z_22E43181_C120_4061_A9EB_DD24E11B1E00_.wvu.PrintArea" localSheetId="1" hidden="1">Лист1!$A$1:$L$532</definedName>
    <definedName name="Z_2DDD3642_0CA4_4A9B_AAFB_87C82D0B0FCD_.wvu.FilterData" localSheetId="0" hidden="1">'2018'!#REF!</definedName>
    <definedName name="Z_4EBCE169_456C_4227_A7EC_9B107D5ACBBD_.wvu.FilterData" localSheetId="0" hidden="1">'2018'!#REF!</definedName>
    <definedName name="Z_4FC1653A_C0F7_4C1E_BF7D_520602EAE178_.wvu.FilterData" localSheetId="0" hidden="1">'2018'!#REF!</definedName>
    <definedName name="Z_5B6C5AE5_B8D6_4CBA_B8ED_DA5BDF10EAC6_.wvu.FilterData" localSheetId="0" hidden="1">'2018'!#REF!</definedName>
    <definedName name="Z_6B1F6C0B_837B_45CF_A0F8_651CB94B223C_.wvu.FilterData" localSheetId="0" hidden="1">'2018'!#REF!</definedName>
    <definedName name="Z_7700881E_4FD5_4ADC_A619_B47E80688E02_.wvu.FilterData" localSheetId="0" hidden="1">'2018'!#REF!</definedName>
    <definedName name="Z_78CA43F5_3BD3_41C7_8D10_1ACF4B755644_.wvu.FilterData" localSheetId="0" hidden="1">'2018'!#REF!</definedName>
    <definedName name="Z_8354DC19_BE27_47EE_A4F6_6F7A8B1D6DBD_.wvu.FilterData" localSheetId="0" hidden="1">'2018'!#REF!</definedName>
    <definedName name="Z_85EBB5EA_D5EB_4002_A0DD_7FCE4EFABFB9_.wvu.FilterData" localSheetId="0" hidden="1">'2018'!#REF!</definedName>
    <definedName name="Z_9F3DE3E1_5A97_4DBE_AD3A_CB4299E03E81_.wvu.Cols" localSheetId="1" hidden="1">Лист1!$B:$B</definedName>
    <definedName name="Z_9F3DE3E1_5A97_4DBE_AD3A_CB4299E03E81_.wvu.FilterData" localSheetId="0" hidden="1">'2018'!#REF!</definedName>
    <definedName name="Z_9F3DE3E1_5A97_4DBE_AD3A_CB4299E03E81_.wvu.PrintArea" localSheetId="1" hidden="1">Лист1!$A$1:$L$532</definedName>
    <definedName name="Z_BE4CC0E6_3772_4C6B_815B_71889EE87803_.wvu.FilterData" localSheetId="0" hidden="1">'2018'!#REF!</definedName>
    <definedName name="Z_DA40C6CD_6ADD_4038_8B1A_065985F4DCDE_.wvu.FilterData" localSheetId="0" hidden="1">'2018'!#REF!</definedName>
    <definedName name="Z_DE41099A_9889_4E10_A6AF_60D054B80911_.wvu.FilterData" localSheetId="0" hidden="1">'2018'!#REF!</definedName>
    <definedName name="Z_E8C39439_58F1_4755_BEC1_DEC1E5DFB892_.wvu.FilterData" localSheetId="0" hidden="1">'2018'!#REF!</definedName>
    <definedName name="Z_F31655B0_3C6F_4CC5_9663_B8039759A0B6_.wvu.FilterData" localSheetId="0" hidden="1">'2018'!#REF!</definedName>
    <definedName name="_xlnm.Print_Area" localSheetId="1">Лист1!$A$1:$L$532</definedName>
  </definedNames>
  <calcPr calcId="125725" refMode="R1C1"/>
  <customWorkbookViews>
    <customWorkbookView name="Сычева Анна Юрьевна - Личное представление" guid="{9F3DE3E1-5A97-4DBE-AD3A-CB4299E03E81}" mergeInterval="0" personalView="1" maximized="1" xWindow="-8" yWindow="-8" windowWidth="1936" windowHeight="1034" activeSheetId="2"/>
    <customWorkbookView name="БлохинАВ - Личное представление" guid="{E8C39439-58F1-4755-BEC1-DEC1E5DFB892}" mergeInterval="0" personalView="1" maximized="1" xWindow="1" yWindow="1" windowWidth="1298" windowHeight="577" activeSheetId="2"/>
    <customWorkbookView name="НаумоваНА - Личное представление" guid="{6B1F6C0B-837B-45CF-A0F8-651CB94B223C}" mergeInterval="0" personalView="1" maximized="1" xWindow="1" yWindow="1" windowWidth="1356" windowHeight="538" activeSheetId="2"/>
    <customWorkbookView name="Пользователь - Личное представление" guid="{8354DC19-BE27-47EE-A4F6-6F7A8B1D6DBD}" mergeInterval="0" personalView="1" maximized="1" xWindow="-8" yWindow="-8" windowWidth="1382" windowHeight="744" activeSheetId="2"/>
    <customWorkbookView name="Пользователь Windows - Личное представление" guid="{4FC1653A-C0F7-4C1E-BF7D-520602EAE178}" mergeInterval="0" personalView="1" maximized="1" xWindow="1" yWindow="1" windowWidth="136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  <customWorkbookView name="СычеваАЮ - Личное представление" guid="{7700881E-4FD5-4ADC-A619-B47E80688E02}" mergeInterval="0" personalView="1" maximized="1" xWindow="1" yWindow="1" windowWidth="1356" windowHeight="518" activeSheetId="2"/>
    <customWorkbookView name="Наумова Н.А. - Личное представление" guid="{BE4CC0E6-3772-4C6B-815B-71889EE87803}" mergeInterval="0" personalView="1" maximized="1" xWindow="-8" yWindow="-8" windowWidth="1456" windowHeight="876" activeSheetId="2"/>
    <customWorkbookView name="Нечаева ОВ - Личное представление" guid="{F31655B0-3C6F-4CC5-9663-B8039759A0B6}" mergeInterval="0" personalView="1" maximized="1" xWindow="-8" yWindow="-8" windowWidth="1382" windowHeight="744" activeSheetId="2"/>
    <customWorkbookView name="belenkovsa - Личное представление" guid="{22E43181-C120-4061-A9EB-DD24E11B1E00}" mergeInterval="0" personalView="1" maximized="1" xWindow="1" yWindow="1" windowWidth="1436" windowHeight="670" activeSheetId="2" showComments="commIndAndComment"/>
  </customWorkbookViews>
</workbook>
</file>

<file path=xl/calcChain.xml><?xml version="1.0" encoding="utf-8"?>
<calcChain xmlns="http://schemas.openxmlformats.org/spreadsheetml/2006/main">
  <c r="I8" i="2"/>
  <c r="J15" l="1"/>
  <c r="K15" s="1"/>
  <c r="J8" l="1"/>
  <c r="K8" s="1"/>
  <c r="J9"/>
  <c r="K9" s="1"/>
  <c r="J10"/>
  <c r="K10" s="1"/>
  <c r="J11"/>
  <c r="K11" s="1"/>
  <c r="J12"/>
  <c r="K12" s="1"/>
  <c r="J13"/>
  <c r="K13" s="1"/>
  <c r="J14"/>
  <c r="K14" s="1"/>
  <c r="J16"/>
  <c r="K16" s="1"/>
  <c r="J17"/>
  <c r="K17" s="1"/>
  <c r="J7"/>
  <c r="K7" s="1"/>
  <c r="K18" l="1"/>
  <c r="J18"/>
</calcChain>
</file>

<file path=xl/sharedStrings.xml><?xml version="1.0" encoding="utf-8"?>
<sst xmlns="http://schemas.openxmlformats.org/spreadsheetml/2006/main" count="82" uniqueCount="57">
  <si>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</si>
  <si>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</si>
  <si>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</si>
  <si>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</si>
  <si>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</si>
  <si>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</si>
  <si>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кг</t>
  </si>
  <si>
    <t>шт</t>
  </si>
  <si>
    <t>м</t>
  </si>
  <si>
    <t>Итого:</t>
  </si>
  <si>
    <t>Количество</t>
  </si>
  <si>
    <t>Стоимость руб.без НДС</t>
  </si>
  <si>
    <t>Стоимость руб.с НДС</t>
  </si>
  <si>
    <t>Начальная (максимальная) цена  руб. без НДС</t>
  </si>
  <si>
    <t>ГОСТ 2246-70</t>
  </si>
  <si>
    <t xml:space="preserve">Кант (Трубка) </t>
  </si>
  <si>
    <t xml:space="preserve">ПВХ </t>
  </si>
  <si>
    <t xml:space="preserve">19 мм </t>
  </si>
  <si>
    <t xml:space="preserve">Кант </t>
  </si>
  <si>
    <t>ТУ 480.1.19-85</t>
  </si>
  <si>
    <t xml:space="preserve">Трубка для поручней </t>
  </si>
  <si>
    <t>ТУ 6-19-307-86</t>
  </si>
  <si>
    <t>20х26</t>
  </si>
  <si>
    <t>ЭРЦ00002287</t>
  </si>
  <si>
    <t>ЭРЦ00002137</t>
  </si>
  <si>
    <t>ЭРЦ00002402</t>
  </si>
  <si>
    <t>ЭРЦ00002421</t>
  </si>
  <si>
    <t>ЭРЦ00005705</t>
  </si>
  <si>
    <t>0,2х20</t>
  </si>
  <si>
    <t xml:space="preserve">Лента электроизоляционная ПВХ </t>
  </si>
  <si>
    <t xml:space="preserve">ГОСТ 16214-86 </t>
  </si>
  <si>
    <t xml:space="preserve">10 мм </t>
  </si>
  <si>
    <t xml:space="preserve">8 мм </t>
  </si>
  <si>
    <t xml:space="preserve">ТУ 2549.013-98 </t>
  </si>
  <si>
    <t xml:space="preserve">Шнур резиновый губчатый круглый </t>
  </si>
  <si>
    <t>20х25</t>
  </si>
  <si>
    <t>ПТС.00.00.74</t>
  </si>
  <si>
    <t xml:space="preserve">Профиль резиновый губчатый </t>
  </si>
  <si>
    <t>14х20</t>
  </si>
  <si>
    <t>ПРП-40П</t>
  </si>
  <si>
    <t xml:space="preserve">Прокладка резиновая пористая уплотняющая </t>
  </si>
  <si>
    <t>М2</t>
  </si>
  <si>
    <t>PROTECTIVE FILM SZE</t>
  </si>
  <si>
    <t>Толщина-70мкм  ширина-1250</t>
  </si>
  <si>
    <t xml:space="preserve"> Пленка защитная самоклеящаяся(для окрашенного металла) со средней степенью клеящей способности(адгезии) Степень защиты-L</t>
  </si>
  <si>
    <t>ЭРЦ00006296</t>
  </si>
  <si>
    <t>ЭРЦ00003427</t>
  </si>
  <si>
    <t>ЭРЦ00003387</t>
  </si>
  <si>
    <t>ЭРЦ00005588</t>
  </si>
  <si>
    <t>ЭРЦ00006281</t>
  </si>
  <si>
    <t>ЭРЦ00003192</t>
  </si>
  <si>
    <t>Объем и сроки поставки каждой партии Товара согласовываются сторонами в Спецификациях.</t>
  </si>
  <si>
    <t xml:space="preserve">Приложение №7 </t>
  </si>
  <si>
    <t>ЛОТ №3</t>
  </si>
  <si>
    <t>Срок поставки</t>
  </si>
  <si>
    <t>к запросу котировок цен №053/ТВРЗ/2023</t>
  </si>
  <si>
    <t>с 24.05.2023 по 30.09.2023</t>
  </si>
</sst>
</file>

<file path=xl/styles.xml><?xml version="1.0" encoding="utf-8"?>
<styleSheet xmlns="http://schemas.openxmlformats.org/spreadsheetml/2006/main">
  <numFmts count="1">
    <numFmt numFmtId="164" formatCode="00000000000"/>
  </numFmts>
  <fonts count="1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50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1" xfId="0" applyFont="1" applyFill="1" applyBorder="1"/>
    <xf numFmtId="0" fontId="9" fillId="2" borderId="0" xfId="0" applyFont="1" applyFill="1"/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/>
    </xf>
    <xf numFmtId="0" fontId="2" fillId="2" borderId="0" xfId="0" applyFont="1" applyFill="1" applyBorder="1"/>
    <xf numFmtId="1" fontId="5" fillId="2" borderId="1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5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0" fontId="15" fillId="0" borderId="0" xfId="0" applyFont="1" applyFill="1"/>
    <xf numFmtId="3" fontId="1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wrapText="1"/>
    </xf>
    <xf numFmtId="0" fontId="1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6" fillId="0" borderId="0" xfId="0" applyFont="1"/>
    <xf numFmtId="0" fontId="1" fillId="2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4" fillId="2" borderId="1" xfId="2" applyNumberFormat="1" applyFont="1" applyFill="1" applyBorder="1" applyAlignment="1">
      <alignment vertical="top" wrapText="1"/>
    </xf>
    <xf numFmtId="2" fontId="13" fillId="2" borderId="1" xfId="0" applyNumberFormat="1" applyFont="1" applyFill="1" applyBorder="1" applyAlignment="1">
      <alignment horizontal="center" vertical="center"/>
    </xf>
    <xf numFmtId="164" fontId="14" fillId="2" borderId="1" xfId="2" applyNumberFormat="1" applyFont="1" applyFill="1" applyBorder="1" applyAlignment="1">
      <alignment horizontal="left" vertical="top" wrapText="1"/>
    </xf>
    <xf numFmtId="0" fontId="14" fillId="2" borderId="1" xfId="2" applyNumberFormat="1" applyFont="1" applyFill="1" applyBorder="1" applyAlignment="1">
      <alignment horizontal="center" vertical="center" wrapText="1"/>
    </xf>
    <xf numFmtId="0" fontId="14" fillId="3" borderId="1" xfId="2" applyNumberFormat="1" applyFont="1" applyFill="1" applyBorder="1" applyAlignment="1">
      <alignment vertical="top" wrapText="1"/>
    </xf>
  </cellXfs>
  <cellStyles count="3">
    <cellStyle name="Обычный" xfId="0" builtinId="0"/>
    <cellStyle name="Обычный_2019" xfId="2"/>
    <cellStyle name="Стиль 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227" Type="http://schemas.openxmlformats.org/officeDocument/2006/relationships/revisionLog" Target="NULL"/><Relationship Id="rId231" Type="http://schemas.openxmlformats.org/officeDocument/2006/relationships/revisionLog" Target="revisionLog2.xml"/><Relationship Id="rId230" Type="http://schemas.openxmlformats.org/officeDocument/2006/relationships/revisionLog" Target="revisionLog11.xml"/><Relationship Id="rId235" Type="http://schemas.openxmlformats.org/officeDocument/2006/relationships/revisionLog" Target="revisionLog12.xml"/><Relationship Id="rId226" Type="http://schemas.openxmlformats.org/officeDocument/2006/relationships/revisionLog" Target="NULL"/><Relationship Id="rId234" Type="http://schemas.openxmlformats.org/officeDocument/2006/relationships/revisionLog" Target="revisionLog121.xml"/><Relationship Id="rId225" Type="http://schemas.openxmlformats.org/officeDocument/2006/relationships/revisionLog" Target="NULL"/><Relationship Id="rId233" Type="http://schemas.openxmlformats.org/officeDocument/2006/relationships/revisionLog" Target="revisionLog1211.xml"/><Relationship Id="rId229" Type="http://schemas.openxmlformats.org/officeDocument/2006/relationships/revisionLog" Target="revisionLog5.xml"/><Relationship Id="rId232" Type="http://schemas.openxmlformats.org/officeDocument/2006/relationships/revisionLog" Target="revisionLog3.xml"/><Relationship Id="rId228" Type="http://schemas.openxmlformats.org/officeDocument/2006/relationships/revisionLog" Target="NULL"/><Relationship Id="rId236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76D95300-7531-4C9E-B8EA-D6FF241D2250}" diskRevisions="1" revisionId="3412" version="9">
  <header guid="{108678CC-1EDC-4DD4-9724-A908FE1AD2A4}" dateTime="2023-05-05T14:27:50" maxSheetId="4" userName="Нечаева ОВ" r:id="rId225" minRId="3341" maxRId="3345">
    <sheetIdMap count="3">
      <sheetId val="1"/>
      <sheetId val="2"/>
      <sheetId val="3"/>
    </sheetIdMap>
  </header>
  <header guid="{6E6B88FC-D657-4159-A85A-24499314915E}" dateTime="2023-05-05T14:29:58" maxSheetId="4" userName="Нечаева ОВ" r:id="rId226" minRId="3346" maxRId="3347">
    <sheetIdMap count="3">
      <sheetId val="1"/>
      <sheetId val="2"/>
      <sheetId val="3"/>
    </sheetIdMap>
  </header>
  <header guid="{927E2A48-0FCC-4805-B790-63D72139233F}" dateTime="2023-05-05T14:34:02" maxSheetId="4" userName="Нечаева ОВ" r:id="rId227" minRId="3348" maxRId="3357">
    <sheetIdMap count="3">
      <sheetId val="1"/>
      <sheetId val="2"/>
      <sheetId val="3"/>
    </sheetIdMap>
  </header>
  <header guid="{1062B646-8451-4ADC-8618-C70BA80A3AF6}" dateTime="2023-05-05T14:36:44" maxSheetId="4" userName="Нечаева ОВ" r:id="rId228" minRId="3358">
    <sheetIdMap count="3">
      <sheetId val="1"/>
      <sheetId val="2"/>
      <sheetId val="3"/>
    </sheetIdMap>
  </header>
  <header guid="{F633315C-F23B-4456-B14E-5210DD53773F}" dateTime="2023-05-05T15:00:24" maxSheetId="4" userName="Сычева Анна Юрьевна" r:id="rId229" minRId="3359" maxRId="3372">
    <sheetIdMap count="3">
      <sheetId val="1"/>
      <sheetId val="2"/>
      <sheetId val="3"/>
    </sheetIdMap>
  </header>
  <header guid="{2FD18176-CE85-4CC4-9611-22B30C07EC75}" dateTime="2023-05-10T17:05:26" maxSheetId="4" userName="Сычева Анна Юрьевна" r:id="rId230">
    <sheetIdMap count="3">
      <sheetId val="1"/>
      <sheetId val="2"/>
      <sheetId val="3"/>
    </sheetIdMap>
  </header>
  <header guid="{2059619E-0466-422C-B40F-EE356EBBB10C}" dateTime="2023-05-12T09:32:17" maxSheetId="4" userName="Сычева Анна Юрьевна" r:id="rId231" minRId="3375" maxRId="3376">
    <sheetIdMap count="3">
      <sheetId val="1"/>
      <sheetId val="2"/>
      <sheetId val="3"/>
    </sheetIdMap>
  </header>
  <header guid="{3E4CDBD8-F453-41CF-B663-A3AB48A90852}" dateTime="2023-05-12T10:00:17" maxSheetId="4" userName="Сычева Анна Юрьевна" r:id="rId232" minRId="3380" maxRId="3390">
    <sheetIdMap count="3">
      <sheetId val="1"/>
      <sheetId val="2"/>
      <sheetId val="3"/>
    </sheetIdMap>
  </header>
  <header guid="{54CC5126-72C2-4A19-B54A-D799BA4CDFB2}" dateTime="2023-05-22T12:01:10" maxSheetId="4" userName="belenkovsa" r:id="rId233" minRId="3394" maxRId="3403">
    <sheetIdMap count="3">
      <sheetId val="1"/>
      <sheetId val="2"/>
      <sheetId val="3"/>
    </sheetIdMap>
  </header>
  <header guid="{1B994893-627C-4D2F-90FF-9656F1264763}" dateTime="2023-05-22T12:01:30" maxSheetId="4" userName="belenkovsa" r:id="rId234">
    <sheetIdMap count="3">
      <sheetId val="1"/>
      <sheetId val="2"/>
      <sheetId val="3"/>
    </sheetIdMap>
  </header>
  <header guid="{B39E8D2C-8CC2-428E-A55C-D141A9F4B275}" dateTime="2023-05-22T12:02:03" maxSheetId="4" userName="belenkovsa" r:id="rId235" minRId="3410">
    <sheetIdMap count="3">
      <sheetId val="1"/>
      <sheetId val="2"/>
      <sheetId val="3"/>
    </sheetIdMap>
  </header>
  <header guid="{76D95300-7531-4C9E-B8EA-D6FF241D2250}" dateTime="2023-05-22T12:02:17" maxSheetId="4" userName="belenkovsa" r:id="rId23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22E43181-C120-4061-A9EB-DD24E11B1E00}" action="delete"/>
  <rdn rId="0" localSheetId="2" customView="1" name="Z_22E43181_C120_4061_A9EB_DD24E11B1E00_.wvu.PrintArea" hidden="1" oldHidden="1">
    <formula>Лист1!$A$1:$L$532</formula>
    <oldFormula>Лист1!$A$1:$L$532</oldFormula>
  </rdn>
  <rdn rId="0" localSheetId="2" customView="1" name="Z_22E43181_C120_4061_A9EB_DD24E11B1E00_.wvu.Cols" hidden="1" oldHidden="1">
    <formula>Лист1!$B:$B</formula>
    <oldFormula>Лист1!$B:$B</oldFormula>
  </rdn>
  <rcv guid="{22E43181-C120-4061-A9EB-DD24E11B1E00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B9">
    <dxf>
      <fill>
        <patternFill>
          <bgColor rgb="FFFFFF00"/>
        </patternFill>
      </fill>
    </dxf>
  </rfmt>
  <rcv guid="{9F3DE3E1-5A97-4DBE-AD3A-CB4299E03E81}" action="delete"/>
  <rdn rId="0" localSheetId="1" customView="1" name="Z_9F3DE3E1_5A97_4DBE_AD3A_CB4299E03E81_.wvu.FilterData" hidden="1" oldHidden="1">
    <formula>'2018'!$A$7:$J$235</formula>
    <oldFormula>'2018'!$A$7:$J$235</oldFormula>
  </rdn>
  <rdn rId="0" localSheetId="2" customView="1" name="Z_9F3DE3E1_5A97_4DBE_AD3A_CB4299E03E81_.wvu.PrintArea" hidden="1" oldHidden="1">
    <formula>'2019'!$A$1:$L$533</formula>
    <oldFormula>'2019'!$A$1:$K$533</oldFormula>
  </rdn>
  <rcv guid="{9F3DE3E1-5A97-4DBE-AD3A-CB4299E03E81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22E43181-C120-4061-A9EB-DD24E11B1E00}" action="delete"/>
  <rdn rId="0" localSheetId="2" customView="1" name="Z_22E43181_C120_4061_A9EB_DD24E11B1E00_.wvu.PrintArea" hidden="1" oldHidden="1">
    <formula>Лист1!$A$1:$L$532</formula>
    <oldFormula>Лист1!$A$1:$L$532</oldFormula>
  </rdn>
  <rdn rId="0" localSheetId="2" customView="1" name="Z_22E43181_C120_4061_A9EB_DD24E11B1E00_.wvu.Cols" hidden="1" oldHidden="1">
    <formula>Лист1!$B:$B</formula>
    <oldFormula>Лист1!$B:$B</oldFormula>
  </rdn>
  <rcv guid="{22E43181-C120-4061-A9EB-DD24E11B1E00}" action="add"/>
  <rsnm rId="3410" sheetId="2" oldName="[Приложение №7.xlsx]2019" newName="[Приложение №7.xlsx]Лист1"/>
</revisions>
</file>

<file path=xl/revisions/revisionLog121.xml><?xml version="1.0" encoding="utf-8"?>
<revisions xmlns="http://schemas.openxmlformats.org/spreadsheetml/2006/main" xmlns:r="http://schemas.openxmlformats.org/officeDocument/2006/relationships">
  <rcv guid="{22E43181-C120-4061-A9EB-DD24E11B1E00}" action="delete"/>
  <rdn rId="0" localSheetId="2" customView="1" name="Z_22E43181_C120_4061_A9EB_DD24E11B1E00_.wvu.PrintArea" hidden="1" oldHidden="1">
    <formula>'2019'!$A$1:$L$532</formula>
    <oldFormula>'2019'!$A$1:$L$532</oldFormula>
  </rdn>
  <rdn rId="0" localSheetId="2" customView="1" name="Z_22E43181_C120_4061_A9EB_DD24E11B1E00_.wvu.Cols" hidden="1" oldHidden="1">
    <formula>'2019'!$B:$B</formula>
    <oldFormula>'2019'!$B:$B</oldFormula>
  </rdn>
  <rcv guid="{22E43181-C120-4061-A9EB-DD24E11B1E00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rc rId="3394" sId="1" ref="A1:A1048576" action="deleteCol">
    <undo index="0" exp="area" ref3D="1" dr="$A$7:$J$235" dn="Z_F31655B0_3C6F_4CC5_9663_B8039759A0B6_.wvu.FilterData" sId="1"/>
    <undo index="0" exp="area" ref3D="1" dr="$A$7:$J$235" dn="Z_E8C39439_58F1_4755_BEC1_DEC1E5DFB892_.wvu.FilterData" sId="1"/>
    <undo index="0" exp="area" ref3D="1" dr="$A$7:$J$235" dn="Z_DE41099A_9889_4E10_A6AF_60D054B80911_.wvu.FilterData" sId="1"/>
    <undo index="0" exp="area" ref3D="1" dr="$A$7:$J$235" dn="Z_DA40C6CD_6ADD_4038_8B1A_065985F4DCDE_.wvu.FilterData" sId="1"/>
    <undo index="0" exp="area" ref3D="1" dr="$A$7:$J$235" dn="Z_BE4CC0E6_3772_4C6B_815B_71889EE87803_.wvu.FilterData" sId="1"/>
    <undo index="0" exp="area" ref3D="1" dr="$A$7:$J$235" dn="Z_9F3DE3E1_5A97_4DBE_AD3A_CB4299E03E81_.wvu.FilterData" sId="1"/>
    <undo index="0" exp="area" ref3D="1" dr="$A$7:$J$235" dn="Z_85EBB5EA_D5EB_4002_A0DD_7FCE4EFABFB9_.wvu.FilterData" sId="1"/>
    <undo index="0" exp="area" ref3D="1" dr="$A$7:$J$235" dn="Z_8354DC19_BE27_47EE_A4F6_6F7A8B1D6DBD_.wvu.FilterData" sId="1"/>
    <undo index="0" exp="area" ref3D="1" dr="$A$7:$J$235" dn="Z_78CA43F5_3BD3_41C7_8D10_1ACF4B755644_.wvu.FilterData" sId="1"/>
    <undo index="0" exp="area" ref3D="1" dr="$A$7:$J$235" dn="Z_7700881E_4FD5_4ADC_A619_B47E80688E02_.wvu.FilterData" sId="1"/>
    <undo index="0" exp="area" ref3D="1" dr="$A$7:$J$235" dn="Z_6B1F6C0B_837B_45CF_A0F8_651CB94B223C_.wvu.FilterData" sId="1"/>
    <undo index="0" exp="area" ref3D="1" dr="$A$7:$J$235" dn="Z_5B6C5AE5_B8D6_4CBA_B8ED_DA5BDF10EAC6_.wvu.FilterData" sId="1"/>
    <undo index="0" exp="area" ref3D="1" dr="$A$7:$J$235" dn="Z_4FC1653A_C0F7_4C1E_BF7D_520602EAE178_.wvu.FilterData" sId="1"/>
    <undo index="0" exp="area" ref3D="1" dr="$A$7:$J$235" dn="Z_4EBCE169_456C_4227_A7EC_9B107D5ACBBD_.wvu.FilterData" sId="1"/>
    <undo index="0" exp="area" ref3D="1" dr="$A$7:$J$235" dn="Z_2DDD3642_0CA4_4A9B_AAFB_87C82D0B0FCD_.wvu.FilterData" sId="1"/>
    <undo index="0" exp="area" ref3D="1" dr="$A$7:$J$235" dn="Z_113C2EC7_0C03_466C_BA9B_D3B11EEA592A_.wvu.FilterData" sId="1"/>
    <rfmt sheetId="1" xfDxf="1" sqref="A1:A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readingOrder="0"/>
      </dxf>
    </rfmt>
    <rcc rId="0" sId="1">
      <nc r="A4" t="inlineStr">
        <is>
          <t>24" января 2018 года</t>
        </is>
      </nc>
    </rcc>
    <rfmt sheetId="1" sqref="A5" start="0" length="0">
      <dxf>
        <font>
          <sz val="10"/>
          <color auto="1"/>
          <name val="Times New Roman"/>
          <scheme val="none"/>
        </font>
      </dxf>
    </rfmt>
    <rfmt sheetId="1" sqref="A6" start="0" length="0">
      <dxf>
        <font>
          <sz val="10"/>
          <color auto="1"/>
          <name val="Times New Roman"/>
          <scheme val="none"/>
        </font>
      </dxf>
    </rfmt>
    <rcc rId="0" sId="1" dxf="1">
      <nc r="A7" t="inlineStr">
        <is>
          <t xml:space="preserve">№ п/п </t>
        </is>
      </nc>
      <ndxf>
        <font>
          <b/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A8">
        <v>1</v>
      </nc>
      <ndxf>
        <font>
          <b/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A9">
        <v>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">
        <v>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">
        <v>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">
        <v>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">
        <v>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">
        <v>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">
        <v>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">
        <v>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">
        <v>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">
        <v>10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">
        <v>11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">
        <v>12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">
        <v>13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">
        <v>14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">
        <v>15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4">
        <v>16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5">
        <v>17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6">
        <v>18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7">
        <v>19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8">
        <v>20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9">
        <v>21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0">
        <v>22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1">
        <v>23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2">
        <v>24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3">
        <v>25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4">
        <v>26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5">
        <v>27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6">
        <v>28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7">
        <v>29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8">
        <v>30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9">
        <v>31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0">
        <v>32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1">
        <v>33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2">
        <v>34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3">
        <v>35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4">
        <v>36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5">
        <v>37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6">
        <v>38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7">
        <v>39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8">
        <v>40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9">
        <v>41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0">
        <v>42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1">
        <v>43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2">
        <v>44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3">
        <v>45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4">
        <v>46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5">
        <v>47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6">
        <v>48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7">
        <v>49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8">
        <v>50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9">
        <v>51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0">
        <v>52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1">
        <v>53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2">
        <v>54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3">
        <v>55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4">
        <v>56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5">
        <v>57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6">
        <v>58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7">
        <v>59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8">
        <v>60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9">
        <v>61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0">
        <v>62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1">
        <v>63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2">
        <v>64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3">
        <v>65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4">
        <v>66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5">
        <v>67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6">
        <v>68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7">
        <v>69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8">
        <v>70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9">
        <v>71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0">
        <v>72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1">
        <v>73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2">
        <v>74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3">
        <v>75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4">
        <v>76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5">
        <v>77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6">
        <v>78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7">
        <v>79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8">
        <v>80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9">
        <v>81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0">
        <v>82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1">
        <v>83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2">
        <v>84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3">
        <v>85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4">
        <v>86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5">
        <v>87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6">
        <v>88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7">
        <v>89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8">
        <v>90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9">
        <v>91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0">
        <v>92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1">
        <v>93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2">
        <v>94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3">
        <v>95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4">
        <v>96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5">
        <v>97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6">
        <v>98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7">
        <v>99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8">
        <v>100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9">
        <v>101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0">
        <v>102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1">
        <v>103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2">
        <v>104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3">
        <v>105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4">
        <v>106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5">
        <v>107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6">
        <v>108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7">
        <v>109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8">
        <v>110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9">
        <v>111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0">
        <v>112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1">
        <v>113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2">
        <v>114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3">
        <v>115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4">
        <v>116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5">
        <v>117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6">
        <v>118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7">
        <v>119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8">
        <v>120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9">
        <v>121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0">
        <v>122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1">
        <v>123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2">
        <v>124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3">
        <v>125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4">
        <v>126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5">
        <v>127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6">
        <v>128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7">
        <v>129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8">
        <v>130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9">
        <v>131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0">
        <v>132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1">
        <v>133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2">
        <v>134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3">
        <v>135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4">
        <v>136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5">
        <v>137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6">
        <v>138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7">
        <v>139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8">
        <v>140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9">
        <v>141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0">
        <v>142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1">
        <v>143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2">
        <v>144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3">
        <v>145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4">
        <v>146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5">
        <v>147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6">
        <v>148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7">
        <v>149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8">
        <v>150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9">
        <v>151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0">
        <v>152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1">
        <v>153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2">
        <v>154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3">
        <v>155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4">
        <v>156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5">
        <v>157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6">
        <v>158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7">
        <v>159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8">
        <v>160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9">
        <v>161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0">
        <v>162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1">
        <v>163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2">
        <v>164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3">
        <v>165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4">
        <v>166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5">
        <v>167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6">
        <v>168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7">
        <v>169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8">
        <v>170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9">
        <v>171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0">
        <v>172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1">
        <v>173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2">
        <v>174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3">
        <v>175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4">
        <v>176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5">
        <v>177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6">
        <v>178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7">
        <v>179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8">
        <v>180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9">
        <v>181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0">
        <v>182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1">
        <v>183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2">
        <v>184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3">
        <v>185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4">
        <v>186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5">
        <v>187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6">
        <v>188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7">
        <v>189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8">
        <v>190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9">
        <v>191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0">
        <v>192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1">
        <v>193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2">
        <v>194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3">
        <v>195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4">
        <v>196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5">
        <v>197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6">
        <v>198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7">
        <v>199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8">
        <v>200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9">
        <v>201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0">
        <v>202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1">
        <v>203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2">
        <v>204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3">
        <v>205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4">
        <v>206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5">
        <v>207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6">
        <v>208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7">
        <v>209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8">
        <v>210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9">
        <v>211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0">
        <v>212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1">
        <v>213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2">
        <v>214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3">
        <v>215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4">
        <v>216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5">
        <v>217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6">
        <v>218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7">
        <v>219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28" start="0" length="0">
      <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29" start="0" length="0">
      <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30" start="0" length="0">
      <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31" start="0" length="0">
      <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232">
        <v>220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3">
        <v>221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4">
        <v>222</v>
      </nc>
      <ndxf>
        <font>
          <sz val="9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5" sId="1" ref="A1:A1048576" action="deleteCol">
    <undo index="0" exp="area" ref3D="1" dr="$A$7:$I$235" dn="Z_F31655B0_3C6F_4CC5_9663_B8039759A0B6_.wvu.FilterData" sId="1"/>
    <undo index="0" exp="area" ref3D="1" dr="$A$7:$I$235" dn="Z_E8C39439_58F1_4755_BEC1_DEC1E5DFB892_.wvu.FilterData" sId="1"/>
    <undo index="0" exp="area" ref3D="1" dr="$A$7:$I$235" dn="Z_DE41099A_9889_4E10_A6AF_60D054B80911_.wvu.FilterData" sId="1"/>
    <undo index="0" exp="area" ref3D="1" dr="$A$7:$I$235" dn="Z_DA40C6CD_6ADD_4038_8B1A_065985F4DCDE_.wvu.FilterData" sId="1"/>
    <undo index="0" exp="area" ref3D="1" dr="$A$7:$I$235" dn="Z_BE4CC0E6_3772_4C6B_815B_71889EE87803_.wvu.FilterData" sId="1"/>
    <undo index="0" exp="area" ref3D="1" dr="$A$7:$I$235" dn="Z_9F3DE3E1_5A97_4DBE_AD3A_CB4299E03E81_.wvu.FilterData" sId="1"/>
    <undo index="0" exp="area" ref3D="1" dr="$A$7:$I$235" dn="Z_85EBB5EA_D5EB_4002_A0DD_7FCE4EFABFB9_.wvu.FilterData" sId="1"/>
    <undo index="0" exp="area" ref3D="1" dr="$A$7:$I$235" dn="Z_8354DC19_BE27_47EE_A4F6_6F7A8B1D6DBD_.wvu.FilterData" sId="1"/>
    <undo index="0" exp="area" ref3D="1" dr="$A$7:$I$235" dn="Z_78CA43F5_3BD3_41C7_8D10_1ACF4B755644_.wvu.FilterData" sId="1"/>
    <undo index="0" exp="area" ref3D="1" dr="$A$7:$I$235" dn="Z_7700881E_4FD5_4ADC_A619_B47E80688E02_.wvu.FilterData" sId="1"/>
    <undo index="0" exp="area" ref3D="1" dr="$A$7:$I$235" dn="Z_6B1F6C0B_837B_45CF_A0F8_651CB94B223C_.wvu.FilterData" sId="1"/>
    <undo index="0" exp="area" ref3D="1" dr="$A$7:$I$235" dn="Z_5B6C5AE5_B8D6_4CBA_B8ED_DA5BDF10EAC6_.wvu.FilterData" sId="1"/>
    <undo index="0" exp="area" ref3D="1" dr="$A$7:$I$235" dn="Z_4FC1653A_C0F7_4C1E_BF7D_520602EAE178_.wvu.FilterData" sId="1"/>
    <undo index="0" exp="area" ref3D="1" dr="$A$7:$I$235" dn="Z_4EBCE169_456C_4227_A7EC_9B107D5ACBBD_.wvu.FilterData" sId="1"/>
    <undo index="0" exp="area" ref3D="1" dr="$A$7:$I$235" dn="Z_2DDD3642_0CA4_4A9B_AAFB_87C82D0B0FCD_.wvu.FilterData" sId="1"/>
    <undo index="0" exp="area" ref3D="1" dr="$A$7:$I$235" dn="Z_113C2EC7_0C03_466C_BA9B_D3B11EEA592A_.wvu.FilterData" sId="1"/>
    <rfmt sheetId="1" xfDxf="1" sqref="A1:A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left" wrapText="1" readingOrder="0"/>
      </dxf>
    </rfmt>
    <rfmt sheetId="1" sqref="A4" start="0" length="0">
      <dxf>
        <alignment horizontal="center" wrapText="0" readingOrder="0"/>
      </dxf>
    </rfmt>
    <rcc rId="0" sId="1" dxf="1">
      <nc r="A5" t="inlineStr">
        <is>
          <t xml:space="preserve">ФИНАНСОВО-КОММЕРЧЕСКОЕ ПРЕДЛОЖЕНИЕ </t>
        </is>
      </nc>
      <ndxf>
        <font>
          <sz val="12"/>
          <color auto="1"/>
          <name val="Times New Roman"/>
          <scheme val="none"/>
        </font>
        <alignment horizontal="center" wrapText="0" readingOrder="0"/>
      </ndxf>
    </rcc>
    <rfmt sheetId="1" sqref="A6" start="0" length="0">
      <dxf>
        <font>
          <sz val="10"/>
          <color auto="1"/>
          <name val="Times New Roman"/>
          <scheme val="none"/>
        </font>
      </dxf>
    </rfmt>
    <rcc rId="0" sId="1" s="1" dxf="1">
      <nc r="A7" t="inlineStr">
        <is>
          <t>Наименование Товара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">
        <v>2</v>
      </nc>
      <ndxf>
        <font>
          <b/>
          <sz val="9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" t="inlineStr">
        <is>
          <t xml:space="preserve">Автоматический выключатель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" t="inlineStr">
        <is>
          <t xml:space="preserve">Автоматический выключатель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" t="inlineStr">
        <is>
          <t>Амортизатор крепления рамы компрессора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" t="inlineStr">
        <is>
          <t xml:space="preserve">Арматура сигнальная 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" t="inlineStr">
        <is>
          <t>Арматура сигнальная  24В красная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" t="inlineStr">
        <is>
          <t>Выключатель скрытой проводки 2-х клавишный ЕВРО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" t="inlineStr">
        <is>
          <t>Выключатель скрытой проводки ЕВРО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6" t="inlineStr">
        <is>
          <t xml:space="preserve">Датчик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7" t="inlineStr">
        <is>
          <t xml:space="preserve">Датчик температуры наружнего воздуха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" t="inlineStr">
        <is>
          <t xml:space="preserve">Держатель предохранителя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9" t="inlineStr">
        <is>
          <t xml:space="preserve">Держатель предохранителя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" t="inlineStr">
        <is>
          <t>Замок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" t="inlineStr">
        <is>
          <t>Замок 406 нажимной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" t="inlineStr">
        <is>
          <t>Защелка магнитная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3" t="inlineStr">
        <is>
          <t xml:space="preserve">Кабель-канал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4" t="inlineStr">
        <is>
          <t>Канат стальной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5" t="inlineStr">
        <is>
          <t xml:space="preserve">Конденсатор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6" t="inlineStr">
        <is>
          <t>Конденсатор оксидно-электролитический алюминиевый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7" t="inlineStr">
        <is>
          <t xml:space="preserve">КОНДЕНСАТОР ОКСИДНО-ЭЛЕКТРОЛИТИЧЕСКИЙ АЛЮМИНИЕВЫЙ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8" t="inlineStr">
        <is>
          <t xml:space="preserve">Конденсатор оксидно-электролитический алюминиевый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9" t="inlineStr">
        <is>
          <t xml:space="preserve">Конденсатор пусковой МВИЮ.670011.002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0" t="inlineStr">
        <is>
          <t xml:space="preserve">Конденсатор электрический SR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1" t="inlineStr">
        <is>
          <t>КРАСКА ПОРОШКОВАЯ  ЭПОКСИДНО-ПОЛИЭФИРНАЯ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2" t="inlineStr">
        <is>
          <t xml:space="preserve">КРЮЧОК 2Х РОЖКОВЫЙ 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3" t="inlineStr">
        <is>
          <t xml:space="preserve">Металлорукав </t>
        </is>
      </nc>
      <ndxf>
        <font>
          <sz val="9"/>
          <color auto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4" t="inlineStr">
        <is>
          <t xml:space="preserve">Металлорукав </t>
        </is>
      </nc>
      <ndxf>
        <font>
          <sz val="9"/>
          <color auto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5" t="inlineStr">
        <is>
          <t xml:space="preserve">Металлорукав </t>
        </is>
      </nc>
      <ndxf>
        <font>
          <sz val="9"/>
          <color auto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6" t="inlineStr">
        <is>
          <t xml:space="preserve">Микропереключатель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7" t="inlineStr">
        <is>
          <t xml:space="preserve">Микросхема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8" t="inlineStr">
        <is>
          <t xml:space="preserve">Микросхема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9" t="inlineStr">
        <is>
          <t xml:space="preserve">Микросхема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40" t="inlineStr">
        <is>
          <t xml:space="preserve">Муфта переходная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41" t="inlineStr">
        <is>
          <t>Оптрон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42" t="inlineStr">
        <is>
          <t>ОЧКИ ЗАЩИТНЫЕ ЗАКРЫТЫЕ ДЛЯ ГАЗОСВАРКИ С НЕПРЯМОЙ ВЕНТИЛЯЦИЕЙ С АНТИЗАПОТЕВАЮЩИМ ПОКРЫТИЕМ ПРЕМИУМ 22, шт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43" t="inlineStr">
        <is>
          <t xml:space="preserve">Переключатель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44" t="inlineStr">
        <is>
          <t>Переносной аккумуляторный светодиодный светильник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5" t="inlineStr">
        <is>
          <t>ПЕСОК ФОРМОВОЧНЫЙ КВАРЦЕВЫЙ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6" t="inlineStr">
        <is>
          <t xml:space="preserve">Петля 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7" t="inlineStr">
        <is>
          <t xml:space="preserve">Петля рояльная 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8" t="inlineStr">
        <is>
          <t>Петля четырехшарнирная BOYARD накл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49" t="inlineStr">
        <is>
          <t xml:space="preserve">Плавкая вставка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50" t="inlineStr">
        <is>
          <t>Подрозетник под гипсокартон</t>
        </is>
      </nc>
      <ndxf>
        <font>
          <sz val="9"/>
          <color auto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1" t="inlineStr">
        <is>
          <t xml:space="preserve">Полкодержатель 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2" t="inlineStr">
        <is>
          <t xml:space="preserve">Порошок для наплавки и напыления 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53" t="inlineStr">
        <is>
          <t xml:space="preserve">Преобразователь  </t>
        </is>
      </nc>
      <ndxf>
        <font>
          <sz val="9"/>
          <color auto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4" t="inlineStr">
        <is>
          <t>Проволока обыкновенная О-Ч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5" t="inlineStr">
        <is>
          <t>Проволока пружинная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56" t="inlineStr">
        <is>
          <t>Розетка открытой проводки ЕВРО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57" t="inlineStr">
        <is>
          <t>Розетка с защитными шторками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58" t="inlineStr">
        <is>
          <t>Розетка скрытой проводки ЕВРО (Легата)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9" t="inlineStr">
        <is>
          <t>Ручка-скоба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0" t="inlineStr">
        <is>
          <t xml:space="preserve">Светильник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1" t="inlineStr">
        <is>
          <t xml:space="preserve">Секция нагревательная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2" t="inlineStr">
        <is>
          <t xml:space="preserve">Стабилитрон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3" t="inlineStr">
        <is>
          <t xml:space="preserve">Транзистор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4" t="inlineStr">
        <is>
          <t xml:space="preserve">Транзистор биполярный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5" t="inlineStr">
        <is>
          <t xml:space="preserve">ФЛЮС  СВАРОЧНЫЙ 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6" t="inlineStr">
        <is>
          <t xml:space="preserve">Электронагреватель  </t>
        </is>
      </nc>
      <ndxf>
        <font>
          <sz val="9"/>
          <color auto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7" t="inlineStr">
        <is>
          <t>БЕЛЬЕ НАТЕЛЬНОЕ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8" t="inlineStr">
        <is>
          <t>БЕЛЬЕ ТЕРМОСТОЙКОЕ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9" t="inlineStr">
        <is>
          <t xml:space="preserve">Болт с потайной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70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7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72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73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74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75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76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77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78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79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80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81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82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83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84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85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86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87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88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89" t="inlineStr">
        <is>
          <t xml:space="preserve">Болт с шестигранной головкой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0" t="inlineStr">
        <is>
          <t xml:space="preserve">Вентилятор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1" t="inlineStr">
        <is>
          <t xml:space="preserve">Винт с полукруглой головкой ОЦ 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2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3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4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5" t="inlineStr">
        <is>
          <t xml:space="preserve">Винт с полукруглой головкой ОЦ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6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7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8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9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0" t="inlineStr">
        <is>
          <t xml:space="preserve">Винт с полукруглой головкой ОЦ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1" t="inlineStr">
        <is>
          <t>Винт с полукруглой головкой с полной резьбой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2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3" t="inlineStr">
        <is>
          <t>Винт с полукруглой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4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5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6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7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8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9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0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2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3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4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5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6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7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8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9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0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1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2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3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4" t="inlineStr">
        <is>
          <t xml:space="preserve">Винт с потайной головкой ОЦ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5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6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7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8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9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0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1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2" t="inlineStr">
        <is>
          <t>Винт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3" t="inlineStr">
        <is>
          <t>Винт с потайной головкой 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4" t="inlineStr">
        <is>
          <t>Винт с цилиндрической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5" t="inlineStr">
        <is>
          <t xml:space="preserve">Выключатель путевой концевой 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6" t="inlineStr">
        <is>
          <t xml:space="preserve">Гайка корончатая  </t>
        </is>
      </nc>
      <ndxf>
        <font>
          <sz val="8"/>
          <color indexed="8"/>
          <name val="Arial"/>
          <scheme val="none"/>
        </font>
        <alignment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7" t="inlineStr">
        <is>
          <t xml:space="preserve">Гайка корончатая </t>
        </is>
      </nc>
      <ndxf>
        <font>
          <sz val="8"/>
          <color indexed="8"/>
          <name val="Arial"/>
          <scheme val="none"/>
        </font>
        <alignment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8" t="inlineStr">
        <is>
          <t xml:space="preserve">Гайка корончатая </t>
        </is>
      </nc>
      <ndxf>
        <font>
          <sz val="8"/>
          <color indexed="8"/>
          <name val="Arial"/>
          <scheme val="none"/>
        </font>
        <alignment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9" t="inlineStr">
        <is>
          <t xml:space="preserve">Гайка корончатая </t>
        </is>
      </nc>
      <ndxf>
        <font>
          <sz val="8"/>
          <color indexed="8"/>
          <name val="Arial"/>
          <scheme val="none"/>
        </font>
        <alignment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0" t="inlineStr">
        <is>
          <t xml:space="preserve">Гайка корончатая </t>
        </is>
      </nc>
      <ndxf>
        <font>
          <sz val="8"/>
          <color indexed="8"/>
          <name val="Arial"/>
          <scheme val="none"/>
        </font>
        <alignment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1" t="inlineStr">
        <is>
          <t xml:space="preserve">Гайка корончатая </t>
        </is>
      </nc>
      <ndxf>
        <font>
          <sz val="8"/>
          <color indexed="8"/>
          <name val="Arial"/>
          <scheme val="none"/>
        </font>
        <alignment vertical="top" readingOrder="0"/>
        <border outline="0">
          <left style="medium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2" t="inlineStr">
        <is>
          <t xml:space="preserve">Гайка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3" t="inlineStr">
        <is>
          <t xml:space="preserve">Гайка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4" t="inlineStr">
        <is>
          <t xml:space="preserve">Гайка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5" t="inlineStr">
        <is>
          <t xml:space="preserve">Гайка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6" t="inlineStr">
        <is>
          <t xml:space="preserve">Гайка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7" t="inlineStr">
        <is>
          <t xml:space="preserve">Гвоздь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8" t="inlineStr">
        <is>
          <t xml:space="preserve">Гвоздь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9" t="inlineStr">
        <is>
          <t xml:space="preserve">Гвоздь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0" t="inlineStr">
        <is>
          <t xml:space="preserve">Гвоздь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1" t="inlineStr">
        <is>
          <t>Гвоздь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2" t="inlineStr">
        <is>
          <t>Гвоздь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3" t="inlineStr">
        <is>
          <t>Гвоздь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4" t="inlineStr">
        <is>
          <t xml:space="preserve">Геркон </t>
        </is>
      </nc>
      <ndxf>
        <font>
          <sz val="9"/>
          <color auto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5" t="inlineStr">
        <is>
          <t xml:space="preserve">Датчик </t>
        </is>
      </nc>
      <ndxf>
        <font>
          <sz val="9"/>
          <color auto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6" t="inlineStr">
        <is>
          <t xml:space="preserve">Зажим наборный   </t>
        </is>
      </nc>
      <ndxf>
        <font>
          <sz val="9"/>
          <color auto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7" t="inlineStr">
        <is>
          <t xml:space="preserve">Заклепка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8" t="inlineStr">
        <is>
          <t>Заклепка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9" t="inlineStr">
        <is>
          <t xml:space="preserve">Заклепка алюминиевая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60" t="inlineStr">
        <is>
          <t>Заклепка алюминиевая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61" t="inlineStr">
        <is>
          <t xml:space="preserve">Заклепка алюминиевая вытяжная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62" t="inlineStr">
        <is>
          <t>Заклепка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63" t="inlineStr">
        <is>
          <t>Стеклозамок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64" t="inlineStr">
        <is>
          <t>Защелка магнитная большая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65" t="inlineStr">
        <is>
          <t xml:space="preserve">Клапан электромагнитный  </t>
        </is>
      </nc>
      <ndxf>
        <font>
          <sz val="9"/>
          <color theme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66" t="inlineStr">
        <is>
          <t xml:space="preserve">Колодка клеммная </t>
        </is>
      </nc>
      <ndxf>
        <font>
          <sz val="9"/>
          <color theme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7" t="inlineStr">
        <is>
          <t>КОСТЮМ ПОВАРА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8" t="inlineStr">
        <is>
          <t>КОСТЮМ СВАРЩИКА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9" t="inlineStr">
        <is>
          <t>КОСТЮМ ХЛОПЧАТОБУМАЖНЫЙ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0" t="inlineStr">
        <is>
          <t>Крем восстанавливающий регенерирующий  100мл.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1" t="inlineStr">
        <is>
          <t>КРЮЧОК 3-Х РОЖКОВЫЙ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2" t="inlineStr">
        <is>
          <t xml:space="preserve">Металлорукав </t>
        </is>
      </nc>
      <n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73" t="inlineStr">
        <is>
          <t xml:space="preserve">МИНИКОНТАКТОР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4" t="inlineStr">
        <is>
          <t>НАРУКАВНИКИ ПВХ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5" t="inlineStr">
        <is>
          <t>Паста для очистки рук от сильных загрязнений туба 200мл.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6" t="inlineStr">
        <is>
          <t>ПЕРЧАТКИ КАМЕРНЫЕ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7" t="inlineStr">
        <is>
          <t>Полкодержатель для стеклянной полки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78" t="inlineStr">
        <is>
          <t xml:space="preserve">РАЗЪЕМ ТОСОЛЬНОГО ДАТЧИКА  </t>
        </is>
      </nc>
      <ndxf>
        <font>
          <sz val="9"/>
          <color auto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79" t="inlineStr">
        <is>
          <t xml:space="preserve">Саморез 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0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1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2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3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4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5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6" t="inlineStr">
        <is>
          <t>Саморез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7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8" t="inlineStr">
        <is>
          <t xml:space="preserve">Саморез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9" t="inlineStr">
        <is>
          <t xml:space="preserve">Саморез с полусферической головкой 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90" t="inlineStr">
        <is>
          <t xml:space="preserve">Саморез со сверлом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91" t="inlineStr">
        <is>
          <t xml:space="preserve">Саморез со сверлом и пресс-шайбой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92" t="inlineStr">
        <is>
          <t xml:space="preserve">Светильник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93" t="inlineStr">
        <is>
          <t xml:space="preserve">Строп капроновый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4" t="inlineStr">
        <is>
          <t xml:space="preserve">Фильтр 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5" t="inlineStr">
        <is>
          <t>ХАЛАТ БЕЛЫЙ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6" t="inlineStr">
        <is>
          <t>ШЛЕМ ПЕСКОСТРУЙЩИКА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7" t="inlineStr">
        <is>
          <t>ШЛЕМ ШКПС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98" t="inlineStr">
        <is>
          <t>Шплинт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99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00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01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02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03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04" t="inlineStr">
        <is>
          <t xml:space="preserve">Шплинт 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05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06" t="inlineStr">
        <is>
          <t>Шуруп с потайной головкой 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07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08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09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10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1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12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13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14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15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16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17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18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19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20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21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22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23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24" t="inlineStr">
        <is>
          <t>Шуруп с потайной головкой ОЦ</t>
        </is>
      </nc>
      <ndxf>
        <font>
          <sz val="9"/>
          <color indexed="8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5" t="inlineStr">
        <is>
          <t xml:space="preserve">Электроды нержавеющие 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6" t="inlineStr">
        <is>
          <t>Барабан 20л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7" t="inlineStr">
        <is>
          <t>Канат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8" t="inlineStr">
        <is>
          <t>Канат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9" t="inlineStr">
        <is>
          <t>Канат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0" t="inlineStr">
        <is>
          <t>Канат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1" t="inlineStr">
        <is>
          <t>Канат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2" t="inlineStr">
        <is>
          <t>Канат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3" t="inlineStr">
        <is>
          <t xml:space="preserve">Смазка железнодорожная ЛЗ ЦНИИ (У) </t>
        </is>
      </nc>
      <ndxf>
        <font>
          <sz val="9"/>
          <color auto="1"/>
          <name val="Times New Roman"/>
          <scheme val="none"/>
        </font>
        <alignment horizontal="general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34" t="inlineStr">
        <is>
          <t>ТЕРМОПРЕОБРАЗОВАТЕЛЬ СОПРОТИВЛЕНИЯ ПЛАТИНОВЫЙ</t>
        </is>
      </nc>
      <ndxf>
        <font>
          <sz val="9"/>
          <color theme="1"/>
          <name val="Times New Roman"/>
          <scheme val="none"/>
        </font>
        <alignment horizontal="general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5" t="inlineStr">
        <is>
          <t>Итого:</t>
        </is>
      </nc>
      <n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396" sId="1" ref="A1:A1048576" action="deleteCol">
    <undo index="0" exp="area" ref3D="1" dr="$A$7:$H$235" dn="Z_F31655B0_3C6F_4CC5_9663_B8039759A0B6_.wvu.FilterData" sId="1"/>
    <undo index="0" exp="area" ref3D="1" dr="$A$7:$H$235" dn="Z_E8C39439_58F1_4755_BEC1_DEC1E5DFB892_.wvu.FilterData" sId="1"/>
    <undo index="0" exp="area" ref3D="1" dr="$A$7:$H$235" dn="Z_DE41099A_9889_4E10_A6AF_60D054B80911_.wvu.FilterData" sId="1"/>
    <undo index="0" exp="area" ref3D="1" dr="$A$7:$H$235" dn="Z_DA40C6CD_6ADD_4038_8B1A_065985F4DCDE_.wvu.FilterData" sId="1"/>
    <undo index="0" exp="area" ref3D="1" dr="$A$7:$H$235" dn="Z_BE4CC0E6_3772_4C6B_815B_71889EE87803_.wvu.FilterData" sId="1"/>
    <undo index="0" exp="area" ref3D="1" dr="$A$7:$H$235" dn="Z_9F3DE3E1_5A97_4DBE_AD3A_CB4299E03E81_.wvu.FilterData" sId="1"/>
    <undo index="0" exp="area" ref3D="1" dr="$A$7:$H$235" dn="Z_85EBB5EA_D5EB_4002_A0DD_7FCE4EFABFB9_.wvu.FilterData" sId="1"/>
    <undo index="0" exp="area" ref3D="1" dr="$A$7:$H$235" dn="Z_8354DC19_BE27_47EE_A4F6_6F7A8B1D6DBD_.wvu.FilterData" sId="1"/>
    <undo index="0" exp="area" ref3D="1" dr="$A$7:$H$235" dn="Z_78CA43F5_3BD3_41C7_8D10_1ACF4B755644_.wvu.FilterData" sId="1"/>
    <undo index="0" exp="area" ref3D="1" dr="$A$7:$H$235" dn="Z_7700881E_4FD5_4ADC_A619_B47E80688E02_.wvu.FilterData" sId="1"/>
    <undo index="0" exp="area" ref3D="1" dr="$A$7:$H$235" dn="Z_6B1F6C0B_837B_45CF_A0F8_651CB94B223C_.wvu.FilterData" sId="1"/>
    <undo index="0" exp="area" ref3D="1" dr="$A$7:$H$235" dn="Z_5B6C5AE5_B8D6_4CBA_B8ED_DA5BDF10EAC6_.wvu.FilterData" sId="1"/>
    <undo index="0" exp="area" ref3D="1" dr="$A$7:$H$235" dn="Z_4FC1653A_C0F7_4C1E_BF7D_520602EAE178_.wvu.FilterData" sId="1"/>
    <undo index="0" exp="area" ref3D="1" dr="$A$7:$H$235" dn="Z_4EBCE169_456C_4227_A7EC_9B107D5ACBBD_.wvu.FilterData" sId="1"/>
    <undo index="0" exp="area" ref3D="1" dr="$A$7:$H$235" dn="Z_2DDD3642_0CA4_4A9B_AAFB_87C82D0B0FCD_.wvu.FilterData" sId="1"/>
    <undo index="0" exp="area" ref3D="1" dr="$A$7:$H$235" dn="Z_113C2EC7_0C03_466C_BA9B_D3B11EEA592A_.wvu.FilterData" sId="1"/>
    <rfmt sheetId="1" xfDxf="1" sqref="A1:A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wrapText="1" readingOrder="0"/>
      </dxf>
    </rfmt>
    <rfmt sheetId="1" sqref="A5" start="0" length="0">
      <dxf>
        <font>
          <sz val="12"/>
          <color auto="1"/>
          <name val="Times New Roman"/>
          <scheme val="none"/>
        </font>
        <alignment horizontal="center" wrapText="0" readingOrder="0"/>
      </dxf>
    </rfmt>
    <rfmt sheetId="1" sqref="A6" start="0" length="0">
      <dxf>
        <font>
          <sz val="10"/>
          <color auto="1"/>
          <name val="Times New Roman"/>
          <scheme val="none"/>
        </font>
      </dxf>
    </rfmt>
    <rcc rId="0" sId="1" s="1" dxf="1">
      <nc r="A7" t="inlineStr">
        <is>
          <t>Марка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">
        <v>3</v>
      </nc>
      <n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" t="inlineStr">
        <is>
          <t xml:space="preserve">ВА-47-29 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" t="inlineStr">
        <is>
          <t xml:space="preserve"> ВА-47-29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2" t="inlineStr">
        <is>
          <t>СКЛ-11Б-2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" t="inlineStr">
        <is>
          <t>СКЛ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6" t="inlineStr">
        <is>
          <t>ТСМ 100 Ом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" t="inlineStr">
        <is>
          <t>КДТ-50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" t="inlineStr">
        <is>
          <t>ДП-35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" t="inlineStr">
        <is>
          <t>ППН-33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25" t="inlineStr">
        <is>
          <t>К50-29 10 мкФ 63В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6" t="inlineStr">
        <is>
          <t xml:space="preserve"> К50-35 
47 МКФ 160В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7" t="inlineStr">
        <is>
          <t>К50-29 
47МКФ 63В В5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8" t="inlineStr">
        <is>
          <t>К50-35 
22 МКФ 63 В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9" t="inlineStr">
        <is>
          <t>12,5мкФ 450В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0" t="inlineStr">
        <is>
          <t>1000 мкФ 63В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1" t="inlineStr">
        <is>
          <t xml:space="preserve">RAL 1015 БЕЖЕВАЯ  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3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33" t="inlineStr">
        <is>
          <t xml:space="preserve">Р3-Ц-Х 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4" t="inlineStr">
        <is>
          <t xml:space="preserve">Р3-Ц-Х 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5" t="inlineStr">
        <is>
          <t xml:space="preserve">Р3-Ц-Х 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6" t="inlineStr">
        <is>
          <t xml:space="preserve">МП-2101 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7" t="inlineStr">
        <is>
          <t>OPA2134UA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8" t="inlineStr">
        <is>
          <t>UC3842 AN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9" t="inlineStr">
        <is>
          <t>КР142ЕН8Б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0" t="inlineStr">
        <is>
          <t>25х20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1" t="inlineStr">
        <is>
          <t xml:space="preserve"> TL 3845P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A42" start="0" length="0">
      <dxf>
        <font>
          <sz val="9"/>
          <color indexed="8"/>
          <name val="Times New Roman"/>
          <scheme val="none"/>
        </font>
        <numFmt numFmtId="4" formatCode="#,##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43" t="inlineStr">
        <is>
          <t>ПКГ-3П9Н- 6А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4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45" t="inlineStr">
        <is>
          <t>5К3О403 -0.315 - +0.2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6" t="inlineStr">
        <is>
          <t>ПН-100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4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48" t="inlineStr">
        <is>
          <t>Н100А02/0110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9" t="inlineStr">
        <is>
          <t>ППН-33 25А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0" t="inlineStr">
        <is>
          <t xml:space="preserve"> C3 E3 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5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52" t="inlineStr">
        <is>
          <t>Т-ТЕРМО -50Р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3" t="inlineStr">
        <is>
          <t>SD-150C-24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5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55" t="inlineStr">
        <is>
          <t>А-1-П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5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57" t="inlineStr">
        <is>
          <t xml:space="preserve"> 250В 16А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5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59" t="inlineStr">
        <is>
          <t>RS002SC.4</t>
        </is>
      </nc>
      <ndxf>
        <font>
          <sz val="9"/>
          <color auto="1"/>
          <name val="Times New Roman"/>
          <scheme val="none"/>
        </font>
        <alignment horizontal="left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0" t="inlineStr">
        <is>
          <t>ПСХ-60 муз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1" t="inlineStr">
        <is>
          <t>СМБЭ 
0020-020-1-09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2" t="inlineStr">
        <is>
          <t>КС515А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3" t="inlineStr">
        <is>
          <t>IRF740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4" t="inlineStr">
        <is>
          <t>КТ898А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5" t="inlineStr">
        <is>
          <t xml:space="preserve"> АН-348А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6" t="inlineStr">
        <is>
          <t>КЭН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6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7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7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7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7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7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75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7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7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7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7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8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8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8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8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8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85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8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8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8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8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90" t="inlineStr">
        <is>
          <t>Т100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9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9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9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9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95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9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9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9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9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0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0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0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0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0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05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0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0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0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0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1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1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1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1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1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15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1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1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1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1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5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3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3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3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3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3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35" t="inlineStr">
        <is>
          <t>ВПК-2112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3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3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3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3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4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4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4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4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45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4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4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4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4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54" t="inlineStr">
        <is>
          <t>КЭМ-2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5" t="inlineStr">
        <is>
          <t>6012.3829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6" t="inlineStr">
        <is>
          <t>ЗНИ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5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65" t="inlineStr">
        <is>
          <t>КЭМ-15-14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6" t="inlineStr">
        <is>
          <t>WAGO 262-130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6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9" start="0" length="0">
      <dxf>
        <font>
          <b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70" t="inlineStr">
        <is>
          <t>GECO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7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2" start="0" length="0">
      <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73" t="inlineStr">
        <is>
          <t>В7-30-01 12А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7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75" t="inlineStr">
        <is>
          <t>GECO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7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8" start="0" length="0">
      <dxf>
        <font>
          <i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5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9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9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92" t="inlineStr">
        <is>
          <t>НДВ 10-25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3" t="inlineStr">
        <is>
          <t>LAS102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4" t="inlineStr">
        <is>
          <t xml:space="preserve">ДОТ ПРО 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9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96" t="inlineStr">
        <is>
          <t>ЛИОТ-200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9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9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9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0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0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0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0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0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05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0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0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0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0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5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9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20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21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22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2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2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225" t="inlineStr">
        <is>
          <t xml:space="preserve"> ЦЛ 11 ОЗЛ 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2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2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2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2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3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3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3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3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234" t="inlineStr">
        <is>
          <t xml:space="preserve">ТСП-0193    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7" sId="1" ref="A1:A1048576" action="deleteCol">
    <undo index="0" exp="area" ref3D="1" dr="$A$7:$G$235" dn="Z_F31655B0_3C6F_4CC5_9663_B8039759A0B6_.wvu.FilterData" sId="1"/>
    <undo index="0" exp="area" ref3D="1" dr="$A$7:$G$235" dn="Z_E8C39439_58F1_4755_BEC1_DEC1E5DFB892_.wvu.FilterData" sId="1"/>
    <undo index="0" exp="area" ref3D="1" dr="$A$7:$G$235" dn="Z_DE41099A_9889_4E10_A6AF_60D054B80911_.wvu.FilterData" sId="1"/>
    <undo index="0" exp="area" ref3D="1" dr="$A$7:$G$235" dn="Z_DA40C6CD_6ADD_4038_8B1A_065985F4DCDE_.wvu.FilterData" sId="1"/>
    <undo index="0" exp="area" ref3D="1" dr="$A$7:$G$235" dn="Z_BE4CC0E6_3772_4C6B_815B_71889EE87803_.wvu.FilterData" sId="1"/>
    <undo index="0" exp="area" ref3D="1" dr="$A$7:$G$235" dn="Z_9F3DE3E1_5A97_4DBE_AD3A_CB4299E03E81_.wvu.FilterData" sId="1"/>
    <undo index="0" exp="area" ref3D="1" dr="$A$7:$G$235" dn="Z_85EBB5EA_D5EB_4002_A0DD_7FCE4EFABFB9_.wvu.FilterData" sId="1"/>
    <undo index="0" exp="area" ref3D="1" dr="$A$7:$G$235" dn="Z_8354DC19_BE27_47EE_A4F6_6F7A8B1D6DBD_.wvu.FilterData" sId="1"/>
    <undo index="0" exp="area" ref3D="1" dr="$A$7:$G$235" dn="Z_78CA43F5_3BD3_41C7_8D10_1ACF4B755644_.wvu.FilterData" sId="1"/>
    <undo index="0" exp="area" ref3D="1" dr="$A$7:$G$235" dn="Z_7700881E_4FD5_4ADC_A619_B47E80688E02_.wvu.FilterData" sId="1"/>
    <undo index="0" exp="area" ref3D="1" dr="$A$7:$G$235" dn="Z_6B1F6C0B_837B_45CF_A0F8_651CB94B223C_.wvu.FilterData" sId="1"/>
    <undo index="0" exp="area" ref3D="1" dr="$A$7:$G$235" dn="Z_5B6C5AE5_B8D6_4CBA_B8ED_DA5BDF10EAC6_.wvu.FilterData" sId="1"/>
    <undo index="0" exp="area" ref3D="1" dr="$A$7:$G$235" dn="Z_4FC1653A_C0F7_4C1E_BF7D_520602EAE178_.wvu.FilterData" sId="1"/>
    <undo index="0" exp="area" ref3D="1" dr="$A$7:$G$235" dn="Z_4EBCE169_456C_4227_A7EC_9B107D5ACBBD_.wvu.FilterData" sId="1"/>
    <undo index="0" exp="area" ref3D="1" dr="$A$7:$G$235" dn="Z_2DDD3642_0CA4_4A9B_AAFB_87C82D0B0FCD_.wvu.FilterData" sId="1"/>
    <undo index="0" exp="area" ref3D="1" dr="$A$7:$G$235" dn="Z_113C2EC7_0C03_466C_BA9B_D3B11EEA592A_.wvu.FilterData" sId="1"/>
    <rfmt sheetId="1" xfDxf="1" sqref="A1:A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5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A6" start="0" length="0">
      <dxf>
        <font>
          <sz val="10"/>
          <color auto="1"/>
          <name val="Times New Roman"/>
          <scheme val="none"/>
        </font>
      </dxf>
    </rfmt>
    <rcc rId="0" sId="1" s="1" dxf="1">
      <nc r="A7" t="inlineStr">
        <is>
          <t>ГОСТ, ТУ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">
        <v>4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20" t="inlineStr">
        <is>
          <t>ГОСТ 5089-2011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" t="inlineStr">
        <is>
          <t>ГОСТ 5089-2011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" t="inlineStr">
        <is>
          <t>ГОСТ 5089-2011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3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4" start="0" length="0">
      <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5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3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31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3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33" t="inlineStr">
        <is>
          <t xml:space="preserve">ТУ 22-5570-84  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4" t="inlineStr">
        <is>
          <t xml:space="preserve"> ТУ 22-5570-84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5" t="inlineStr">
        <is>
          <t>ТУ 22-5570-84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3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3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3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3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A42" t="inlineStr">
        <is>
          <t>ГОСТ 12.4.035-78</t>
        </is>
      </nc>
      <ndxf>
        <font>
          <sz val="9"/>
          <color indexed="8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4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44" t="inlineStr">
        <is>
          <t>ГОСТ 4677-82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45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6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7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8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9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5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5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52" t="inlineStr">
        <is>
          <t>ТУ 197-001-58230383-2006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5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54" t="inlineStr">
        <is>
          <t>ГОСТ 3282-74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5" t="inlineStr">
        <is>
          <t>ГОСТ 9389-75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5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57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5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59" start="0" length="0">
      <dxf>
        <font>
          <sz val="9"/>
          <color auto="1"/>
          <name val="Times New Roman"/>
          <scheme val="none"/>
        </font>
        <alignment horizontal="lef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1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3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65" t="inlineStr">
        <is>
          <t>ГОСТ 9087-81</t>
        </is>
      </nc>
      <ndxf>
        <font>
          <sz val="9"/>
          <color auto="1"/>
          <name val="Times New Roman"/>
          <scheme val="none"/>
        </font>
        <numFmt numFmtId="4" formatCode="#,##0.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6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67" t="inlineStr">
        <is>
          <t>ГОСТ 13708-86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8" t="inlineStr">
        <is>
          <t>ГОСТ Р 53149-2008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9" t="inlineStr">
        <is>
          <t>ГОСТ 7785-81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0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2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3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4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5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6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7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8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9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0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1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2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3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4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5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6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7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8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9" t="inlineStr">
        <is>
          <t>ГОСТ 7798-70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90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91" t="inlineStr">
        <is>
          <t>DIN 7985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2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3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4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5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6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7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8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9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0" t="inlineStr">
        <is>
          <t xml:space="preserve">ГОСТ 17473-80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1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2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3" t="inlineStr">
        <is>
          <t>ГОСТ 17473-80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4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5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6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7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8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9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0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2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3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4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5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6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7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8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9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0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2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3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4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5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6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7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8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9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0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1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2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3" t="inlineStr">
        <is>
          <t xml:space="preserve">ГОСТ 17475-80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4" t="inlineStr">
        <is>
          <t>ГОСТ 1491-80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35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36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7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8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9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0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1" t="inlineStr">
        <is>
          <t>ГОСТ 5918-73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2" t="inlineStr">
        <is>
          <t>ГОСТ 5915-70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3" t="inlineStr">
        <is>
          <t>ГОСТ 5915-70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4" t="inlineStr">
        <is>
          <t>ГОСТ 5915-70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5" t="inlineStr">
        <is>
          <t>ГОСТ 5915-70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6" t="inlineStr">
        <is>
          <t>ГОСТ 5915-70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7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8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9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0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1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2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3" t="inlineStr">
        <is>
          <t>ГОСТ 4028-63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54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5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6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57" t="inlineStr">
        <is>
          <t>DIN 7337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8" t="inlineStr">
        <is>
          <t>DIN 7337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9" t="inlineStr">
        <is>
          <t>DIN 7337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0" t="inlineStr">
        <is>
          <t>DIN 7337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1" t="inlineStr">
        <is>
          <t>ГОСТ 15973-2005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2" t="inlineStr">
        <is>
          <t>DIN 7337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63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4" start="0" length="0">
      <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5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6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67" t="inlineStr">
        <is>
          <t xml:space="preserve"> ГОСТ 9897-88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8" t="inlineStr">
        <is>
          <t>Р ИСО 11611-2011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9" t="inlineStr">
        <is>
          <t>ГОСТ 27575-87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0" t="inlineStr">
        <is>
          <t>ГОСТ 31460-2012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1" t="inlineStr">
        <is>
          <t>ГОСТ 967933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72" start="0" length="0">
      <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3" start="0" length="0">
      <dxf>
        <font>
          <u/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74" t="inlineStr">
        <is>
          <t>ГОСТ 12.4.029-76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5" t="inlineStr">
        <is>
          <t>ГОСТ 31696-2012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6" t="inlineStr">
        <is>
          <t>ТУ 38.309-09-346-93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77" start="0" length="0">
      <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8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79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0" t="inlineStr">
        <is>
          <t xml:space="preserve"> ГОСТ 1640-015-55798700-2006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1" t="inlineStr">
        <is>
          <t xml:space="preserve">DIN 968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2" t="inlineStr">
        <is>
          <t xml:space="preserve">DIN 968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3" t="inlineStr">
        <is>
          <t xml:space="preserve">DIN 968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4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5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6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7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8" t="inlineStr">
        <is>
          <t>DIN 7962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9" t="inlineStr">
        <is>
          <t>DIN 7981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0" t="inlineStr">
        <is>
          <t>DIN 7504 P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1" t="inlineStr">
        <is>
          <t>DIN С021</t>
        </is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92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93" t="inlineStr">
        <is>
          <t>Р ЕН 398-2008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4" t="inlineStr">
        <is>
          <t>ГОСТ Р 12.4.235-2012ТР ТС 019/2011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5" t="inlineStr">
        <is>
          <t>ГОСТ 12.4.131-83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6" t="inlineStr">
        <is>
          <t>ГОСТ 12.4.041-2011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7" t="inlineStr">
        <is>
          <t>ГОСТ 53269-2009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8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9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0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1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2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3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4" t="inlineStr">
        <is>
          <t>ГОСТ 397-79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5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6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7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8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9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0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2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3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4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5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6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7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8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9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0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1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2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3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4" t="inlineStr">
        <is>
          <t>ГОСТ 1145-80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5" t="inlineStr">
        <is>
          <t xml:space="preserve"> ГОСТ 9466-75 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26" start="0" length="0">
      <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227" t="inlineStr">
        <is>
          <t>ГОСТ2688-80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8" t="inlineStr">
        <is>
          <t>ГОСТ 3071-88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9" t="inlineStr">
        <is>
          <t>ГОСТ 3077-80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0" t="inlineStr">
        <is>
          <t>ГОСТ 3077-80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1" t="inlineStr">
        <is>
          <t>ГОСТ 7668-80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2" t="inlineStr">
        <is>
          <t>ГОСТ2688-80</t>
        </is>
      </nc>
      <ndxf>
        <font>
          <sz val="9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3" t="inlineStr">
        <is>
          <t xml:space="preserve">ТУ 0254-013-00148820-99 </t>
        </is>
      </nc>
      <ndxf>
        <font>
          <sz val="9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34" start="0" length="0">
      <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8" sId="1" ref="A1:A1048576" action="deleteCol">
    <undo index="0" exp="area" ref3D="1" dr="$A$7:$F$235" dn="Z_F31655B0_3C6F_4CC5_9663_B8039759A0B6_.wvu.FilterData" sId="1"/>
    <undo index="0" exp="area" ref3D="1" dr="$A$7:$F$235" dn="Z_E8C39439_58F1_4755_BEC1_DEC1E5DFB892_.wvu.FilterData" sId="1"/>
    <undo index="0" exp="area" ref3D="1" dr="$A$7:$F$235" dn="Z_DE41099A_9889_4E10_A6AF_60D054B80911_.wvu.FilterData" sId="1"/>
    <undo index="0" exp="area" ref3D="1" dr="$A$7:$F$235" dn="Z_DA40C6CD_6ADD_4038_8B1A_065985F4DCDE_.wvu.FilterData" sId="1"/>
    <undo index="0" exp="area" ref3D="1" dr="$A$7:$F$235" dn="Z_BE4CC0E6_3772_4C6B_815B_71889EE87803_.wvu.FilterData" sId="1"/>
    <undo index="0" exp="area" ref3D="1" dr="$A$7:$F$235" dn="Z_9F3DE3E1_5A97_4DBE_AD3A_CB4299E03E81_.wvu.FilterData" sId="1"/>
    <undo index="0" exp="area" ref3D="1" dr="$A$7:$F$235" dn="Z_85EBB5EA_D5EB_4002_A0DD_7FCE4EFABFB9_.wvu.FilterData" sId="1"/>
    <undo index="0" exp="area" ref3D="1" dr="$A$7:$F$235" dn="Z_8354DC19_BE27_47EE_A4F6_6F7A8B1D6DBD_.wvu.FilterData" sId="1"/>
    <undo index="0" exp="area" ref3D="1" dr="$A$7:$F$235" dn="Z_78CA43F5_3BD3_41C7_8D10_1ACF4B755644_.wvu.FilterData" sId="1"/>
    <undo index="0" exp="area" ref3D="1" dr="$A$7:$F$235" dn="Z_7700881E_4FD5_4ADC_A619_B47E80688E02_.wvu.FilterData" sId="1"/>
    <undo index="0" exp="area" ref3D="1" dr="$A$7:$F$235" dn="Z_6B1F6C0B_837B_45CF_A0F8_651CB94B223C_.wvu.FilterData" sId="1"/>
    <undo index="0" exp="area" ref3D="1" dr="$A$7:$F$235" dn="Z_5B6C5AE5_B8D6_4CBA_B8ED_DA5BDF10EAC6_.wvu.FilterData" sId="1"/>
    <undo index="0" exp="area" ref3D="1" dr="$A$7:$F$235" dn="Z_4FC1653A_C0F7_4C1E_BF7D_520602EAE178_.wvu.FilterData" sId="1"/>
    <undo index="0" exp="area" ref3D="1" dr="$A$7:$F$235" dn="Z_4EBCE169_456C_4227_A7EC_9B107D5ACBBD_.wvu.FilterData" sId="1"/>
    <undo index="0" exp="area" ref3D="1" dr="$A$7:$F$235" dn="Z_2DDD3642_0CA4_4A9B_AAFB_87C82D0B0FCD_.wvu.FilterData" sId="1"/>
    <undo index="0" exp="area" ref3D="1" dr="$A$7:$F$235" dn="Z_113C2EC7_0C03_466C_BA9B_D3B11EEA592A_.wvu.FilterData" sId="1"/>
    <rfmt sheetId="1" xfDxf="1" sqref="A1:A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5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A6" start="0" length="0">
      <dxf>
        <font>
          <sz val="10"/>
          <color auto="1"/>
          <name val="Times New Roman"/>
          <scheme val="none"/>
        </font>
      </dxf>
    </rfmt>
    <rcc rId="0" sId="1" s="1" dxf="1">
      <nc r="A7" t="inlineStr">
        <is>
          <t>Размер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">
        <v>5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" t="inlineStr">
        <is>
          <t>10А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" t="inlineStr">
        <is>
          <t>25А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2" t="inlineStr">
        <is>
          <t>110В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3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4" t="inlineStr">
        <is>
          <t>220В 16А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" t="inlineStr">
        <is>
          <t>220В 16А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6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8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9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0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2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23" t="inlineStr">
        <is>
          <t>25х16 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4">
        <v>3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5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6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7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8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9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30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3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32" t="inlineStr">
        <is>
          <t>50Х50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3">
        <v>20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4">
        <v>15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5">
        <v>25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36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37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38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39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0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A42" start="0" length="0">
      <dxf>
        <font>
          <sz val="9"/>
          <color indexed="8"/>
          <name val="Times New Roman"/>
          <scheme val="none"/>
        </font>
        <numFmt numFmtId="164" formatCode="0.000"/>
        <alignment horizont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3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4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5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6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47" t="inlineStr">
        <is>
          <t>500мм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48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49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50" t="inlineStr">
        <is>
          <t>68х45 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1" t="inlineStr">
        <is>
          <t>5.4х0,1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52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53" t="inlineStr">
        <is>
          <t>24В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4">
        <v>1.6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55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56" t="inlineStr">
        <is>
          <t>220В 16А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7" t="inlineStr">
        <is>
          <t>220В 16А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8" t="inlineStr">
        <is>
          <t>220В 16А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9" t="inlineStr">
        <is>
          <t>96мм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60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2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3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4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5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66" t="inlineStr">
        <is>
          <t>110/600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67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68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69" t="inlineStr">
        <is>
          <t xml:space="preserve">М12х90 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0" t="inlineStr">
        <is>
          <t>М10х30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1" t="inlineStr">
        <is>
          <t xml:space="preserve">М10х35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2" t="inlineStr">
        <is>
          <t xml:space="preserve">М10х50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3" t="inlineStr">
        <is>
          <t xml:space="preserve">М10х70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4" t="inlineStr">
        <is>
          <t xml:space="preserve">М10х80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5" t="inlineStr">
        <is>
          <t>М12х25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6" t="inlineStr">
        <is>
          <t xml:space="preserve">М12х30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7" t="inlineStr">
        <is>
          <t xml:space="preserve">М12х40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8" t="inlineStr">
        <is>
          <t>М12х45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9" t="inlineStr">
        <is>
          <t>М12х50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0" t="inlineStr">
        <is>
          <t xml:space="preserve">М20х65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1" t="inlineStr">
        <is>
          <t xml:space="preserve">М20х80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2" t="inlineStr">
        <is>
          <t>М6х16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3" t="inlineStr">
        <is>
          <t>М6х35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4" t="inlineStr">
        <is>
          <t>М8х20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5" t="inlineStr">
        <is>
          <t>М8х25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6" t="inlineStr">
        <is>
          <t>М8х30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7" t="inlineStr">
        <is>
          <t>М8х35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8" t="inlineStr">
        <is>
          <t>М8х40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9" t="inlineStr">
        <is>
          <t>М8х45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90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91" t="inlineStr">
        <is>
          <t>8х20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2" t="inlineStr">
        <is>
          <t>М4х12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3" t="inlineStr">
        <is>
          <t xml:space="preserve">М4х14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4" t="inlineStr">
        <is>
          <t xml:space="preserve">М4х35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5" t="inlineStr">
        <is>
          <t>М5х20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6" t="inlineStr">
        <is>
          <t xml:space="preserve">М6х16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7" t="inlineStr">
        <is>
          <t>М6х20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8" t="inlineStr">
        <is>
          <t xml:space="preserve">М6х35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9" t="inlineStr">
        <is>
          <t>М8х35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0" t="inlineStr">
        <is>
          <t>3х30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1" t="inlineStr">
        <is>
          <t xml:space="preserve"> 6х35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2" t="inlineStr">
        <is>
          <t>М3х20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3" t="inlineStr">
        <is>
          <t>М4х8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4" t="inlineStr">
        <is>
          <t>5х60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5" t="inlineStr">
        <is>
          <t>8х35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6" t="inlineStr">
        <is>
          <t>8х55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7" t="inlineStr">
        <is>
          <t>М10х55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8" t="inlineStr">
        <is>
          <t>М3х10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9" t="inlineStr">
        <is>
          <t>М4х10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0" t="inlineStr">
        <is>
          <t>М4х12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1" t="inlineStr">
        <is>
          <t>М4х20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2" t="inlineStr">
        <is>
          <t>М4х25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3" t="inlineStr">
        <is>
          <t>М4х8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4" t="inlineStr">
        <is>
          <t>М5х10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5" t="inlineStr">
        <is>
          <t>М5х14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6" t="inlineStr">
        <is>
          <t>М5х16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7" t="inlineStr">
        <is>
          <t>М5х18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8" t="inlineStr">
        <is>
          <t>М5х20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9" t="inlineStr">
        <is>
          <t>М5х25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0" t="inlineStr">
        <is>
          <t xml:space="preserve">М5х30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1" t="inlineStr">
        <is>
          <t>М5х40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2" t="inlineStr">
        <is>
          <t xml:space="preserve">М6х12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3" t="inlineStr">
        <is>
          <t>М6х16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4" t="inlineStr">
        <is>
          <t xml:space="preserve">М6х20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5" t="inlineStr">
        <is>
          <t>М6х25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6" t="inlineStr">
        <is>
          <t xml:space="preserve">М6х30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7" t="inlineStr">
        <is>
          <t xml:space="preserve">М6х35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8" t="inlineStr">
        <is>
          <t>М6х50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9" t="inlineStr">
        <is>
          <t xml:space="preserve">М6х60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0" t="inlineStr">
        <is>
          <t xml:space="preserve">М8х16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1" t="inlineStr">
        <is>
          <t xml:space="preserve">М8х20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2" t="inlineStr">
        <is>
          <t xml:space="preserve">М8х25 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3" t="inlineStr">
        <is>
          <t xml:space="preserve">М8х90 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4" t="inlineStr">
        <is>
          <t>М4х40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35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36" t="inlineStr">
        <is>
          <t>М10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7" t="inlineStr">
        <is>
          <t>М12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8" t="inlineStr">
        <is>
          <t>М16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9" t="inlineStr">
        <is>
          <t>М20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0" t="inlineStr">
        <is>
          <t>М24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1" t="inlineStr">
        <is>
          <t>М30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2" t="inlineStr">
        <is>
          <t>М10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3" t="inlineStr">
        <is>
          <t>М12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4" t="inlineStr">
        <is>
          <t>М20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5" t="inlineStr">
        <is>
          <t>М22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6" t="inlineStr">
        <is>
          <t>М8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7" t="inlineStr">
        <is>
          <t>1,8х32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8" t="inlineStr">
        <is>
          <t>2,0х40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9" t="inlineStr">
        <is>
          <t>3,0х70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0" t="inlineStr">
        <is>
          <t>3,5х90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1" t="inlineStr">
        <is>
          <t xml:space="preserve"> 4х120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2" t="inlineStr">
        <is>
          <t>1,6х25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3" t="inlineStr">
        <is>
          <t>2х20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54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55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56" t="inlineStr">
        <is>
          <t>2,5 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7" t="inlineStr">
        <is>
          <t>4,8х28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8" t="inlineStr">
        <is>
          <t xml:space="preserve"> 4,8х8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9" t="inlineStr">
        <is>
          <t>4х10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0" t="inlineStr">
        <is>
          <t xml:space="preserve"> 4х16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1" t="inlineStr">
        <is>
          <t>М4х20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2" t="inlineStr">
        <is>
          <t>4,8х18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63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4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65" t="inlineStr">
        <is>
          <t>110В</t>
        </is>
      </nc>
      <n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66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7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8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69" start="0" length="0">
      <dxf>
        <font>
          <b/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0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1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72" t="inlineStr">
        <is>
          <t>12мм</t>
        </is>
      </nc>
      <n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73" start="0" length="0">
      <dxf>
        <font>
          <u/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4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5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6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7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78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79" t="inlineStr">
        <is>
          <t>4х20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0" t="inlineStr">
        <is>
          <t>3х25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1" t="inlineStr">
        <is>
          <t>4,2х19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2" t="inlineStr">
        <is>
          <t>4,2х25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3" t="inlineStr">
        <is>
          <t>4,2х32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4" t="inlineStr">
        <is>
          <t>5х30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5" t="inlineStr">
        <is>
          <t>5х40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6" t="inlineStr">
        <is>
          <t xml:space="preserve"> 5х60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7" t="inlineStr">
        <is>
          <t>6х40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8" t="inlineStr">
        <is>
          <t>6х70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9" t="inlineStr">
        <is>
          <t>М 5,5х25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0" t="inlineStr">
        <is>
          <t>3,9х19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1" t="inlineStr">
        <is>
          <t xml:space="preserve"> М 5,5х51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192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93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94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95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96" start="0" length="0">
      <dxf>
        <font>
          <sz val="9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197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198" t="inlineStr">
        <is>
          <t xml:space="preserve"> 10х71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9" t="inlineStr">
        <is>
          <t xml:space="preserve">10х90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0" t="inlineStr">
        <is>
          <t xml:space="preserve">4х40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1" t="inlineStr">
        <is>
          <t xml:space="preserve">5х45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2" t="inlineStr">
        <is>
          <t xml:space="preserve">8х110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3" t="inlineStr">
        <is>
          <t xml:space="preserve">8х50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4" t="inlineStr">
        <is>
          <t xml:space="preserve">8х63 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5" t="inlineStr">
        <is>
          <t>4х18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6" t="inlineStr">
        <is>
          <t>4х13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7" t="inlineStr">
        <is>
          <t>4х20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8" t="inlineStr">
        <is>
          <t>3х10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9" t="inlineStr">
        <is>
          <t>3х18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0" t="inlineStr">
        <is>
          <t>3х20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1" t="inlineStr">
        <is>
          <t>3х25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2" t="inlineStr">
        <is>
          <t>3х30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3" t="inlineStr">
        <is>
          <t>4х16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4" t="inlineStr">
        <is>
          <t>4х25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5" t="inlineStr">
        <is>
          <t>4х30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6" t="inlineStr">
        <is>
          <t>4х35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7" t="inlineStr">
        <is>
          <t>4х45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8" t="inlineStr">
        <is>
          <t>4х50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9" t="inlineStr">
        <is>
          <t>5х25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0" t="inlineStr">
        <is>
          <t>5х40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1" t="inlineStr">
        <is>
          <t>5х45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2" t="inlineStr">
        <is>
          <t>5х50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3" t="inlineStr">
        <is>
          <t>4х40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4" t="inlineStr">
        <is>
          <t>5х60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5" t="inlineStr">
        <is>
          <t>3мм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26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A227">
        <v>6.2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8">
        <v>5.4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9">
        <v>17.5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0">
        <v>28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1">
        <v>20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2">
        <v>7.6</v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33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34" start="0" length="0">
      <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A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399" sId="1" ref="A1:A1048576" action="deleteCol">
    <undo index="0" exp="area" ref3D="1" dr="$A$7:$E$235" dn="Z_F31655B0_3C6F_4CC5_9663_B8039759A0B6_.wvu.FilterData" sId="1"/>
    <undo index="0" exp="area" ref3D="1" dr="$A$7:$E$235" dn="Z_E8C39439_58F1_4755_BEC1_DEC1E5DFB892_.wvu.FilterData" sId="1"/>
    <undo index="0" exp="area" ref3D="1" dr="$A$7:$E$235" dn="Z_DE41099A_9889_4E10_A6AF_60D054B80911_.wvu.FilterData" sId="1"/>
    <undo index="0" exp="area" ref3D="1" dr="$A$7:$E$235" dn="Z_DA40C6CD_6ADD_4038_8B1A_065985F4DCDE_.wvu.FilterData" sId="1"/>
    <undo index="0" exp="area" ref3D="1" dr="$A$7:$E$235" dn="Z_BE4CC0E6_3772_4C6B_815B_71889EE87803_.wvu.FilterData" sId="1"/>
    <undo index="0" exp="area" ref3D="1" dr="$A$7:$E$235" dn="Z_9F3DE3E1_5A97_4DBE_AD3A_CB4299E03E81_.wvu.FilterData" sId="1"/>
    <undo index="0" exp="area" ref3D="1" dr="$A$7:$E$235" dn="Z_85EBB5EA_D5EB_4002_A0DD_7FCE4EFABFB9_.wvu.FilterData" sId="1"/>
    <undo index="0" exp="area" ref3D="1" dr="$A$7:$E$235" dn="Z_8354DC19_BE27_47EE_A4F6_6F7A8B1D6DBD_.wvu.FilterData" sId="1"/>
    <undo index="0" exp="area" ref3D="1" dr="$A$7:$E$235" dn="Z_78CA43F5_3BD3_41C7_8D10_1ACF4B755644_.wvu.FilterData" sId="1"/>
    <undo index="0" exp="area" ref3D="1" dr="$A$7:$E$235" dn="Z_7700881E_4FD5_4ADC_A619_B47E80688E02_.wvu.FilterData" sId="1"/>
    <undo index="0" exp="area" ref3D="1" dr="$A$7:$E$235" dn="Z_6B1F6C0B_837B_45CF_A0F8_651CB94B223C_.wvu.FilterData" sId="1"/>
    <undo index="0" exp="area" ref3D="1" dr="$A$7:$E$235" dn="Z_5B6C5AE5_B8D6_4CBA_B8ED_DA5BDF10EAC6_.wvu.FilterData" sId="1"/>
    <undo index="0" exp="area" ref3D="1" dr="$A$7:$E$235" dn="Z_4FC1653A_C0F7_4C1E_BF7D_520602EAE178_.wvu.FilterData" sId="1"/>
    <undo index="0" exp="area" ref3D="1" dr="$A$7:$E$235" dn="Z_4EBCE169_456C_4227_A7EC_9B107D5ACBBD_.wvu.FilterData" sId="1"/>
    <undo index="0" exp="area" ref3D="1" dr="$A$7:$E$235" dn="Z_2DDD3642_0CA4_4A9B_AAFB_87C82D0B0FCD_.wvu.FilterData" sId="1"/>
    <undo index="0" exp="area" ref3D="1" dr="$A$7:$E$235" dn="Z_113C2EC7_0C03_466C_BA9B_D3B11EEA592A_.wvu.FilterData" sId="1"/>
    <rfmt sheetId="1" xfDxf="1" sqref="A1:A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</dxf>
    </rfmt>
    <rfmt sheetId="1" sqref="A5" start="0" length="0">
      <dxf>
        <font>
          <sz val="12"/>
          <color auto="1"/>
          <name val="Times New Roman"/>
          <scheme val="none"/>
        </font>
        <alignment horizontal="center" vertical="top" readingOrder="0"/>
      </dxf>
    </rfmt>
    <rfmt sheetId="1" sqref="A6" start="0" length="0">
      <dxf>
        <font>
          <sz val="10"/>
          <color auto="1"/>
          <name val="Times New Roman"/>
          <scheme val="none"/>
        </font>
      </dxf>
    </rfmt>
    <rcc rId="0" sId="1" s="1" dxf="1">
      <nc r="A7" t="inlineStr">
        <is>
          <t>Ед. изм.</t>
        </is>
      </nc>
      <ndxf>
        <font>
          <b/>
          <sz val="9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">
        <v>6</v>
      </nc>
      <ndxf>
        <font>
          <b/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0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2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6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7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8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9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3" t="inlineStr">
        <is>
          <t>м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4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5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6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7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8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9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0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2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3" t="inlineStr">
        <is>
          <t>пог.м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4" t="inlineStr">
        <is>
          <t>пог.м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5" t="inlineStr">
        <is>
          <t>пог.м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6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7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8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39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40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4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2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43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4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5" t="inlineStr">
        <is>
          <t>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6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7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8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49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50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53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56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57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58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9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0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2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3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4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66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7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8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9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6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7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6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7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90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6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7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0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6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7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6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7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6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7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3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4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5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6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7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8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39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0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41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6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7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4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5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56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7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1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2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3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4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65" t="inlineStr">
        <is>
          <t>шт.</t>
        </is>
      </nc>
      <ndxf>
        <font>
          <sz val="9"/>
          <color theme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66" t="inlineStr">
        <is>
          <t>шт.</t>
        </is>
      </nc>
      <ndxf>
        <font>
          <sz val="9"/>
          <color theme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7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8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9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0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1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2" t="inlineStr">
        <is>
          <t>пог.м</t>
        </is>
      </nc>
      <n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73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4" t="inlineStr">
        <is>
          <t>пар.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5" t="inlineStr">
        <is>
          <t>шт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6" t="inlineStr">
        <is>
          <t>пар.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7" t="inlineStr">
        <is>
          <t>компл.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78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6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7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92" t="inlineStr">
        <is>
          <t>шт.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193" t="inlineStr">
        <is>
          <t>шт</t>
        </is>
      </nc>
      <ndxf>
        <font>
          <sz val="9"/>
          <color auto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4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5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6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7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6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7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6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7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8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9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0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1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2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4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5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6" t="inlineStr">
        <is>
          <t>шт.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7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8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9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0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1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2" t="inlineStr">
        <is>
          <t>м</t>
        </is>
      </nc>
      <ndxf>
        <font>
          <sz val="9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3" t="inlineStr">
        <is>
          <t>кг</t>
        </is>
      </nc>
      <ndxf>
        <font>
          <sz val="9"/>
          <color auto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A234" t="inlineStr">
        <is>
          <t>шт.</t>
        </is>
      </nc>
      <ndxf>
        <font>
          <sz val="9"/>
          <color theme="1"/>
          <name val="Times New Roman"/>
          <scheme val="none"/>
        </font>
        <numFmt numFmtId="165" formatCode="#,##0.000;[Red]\-#,##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35" start="0" length="0">
      <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0" sId="1" ref="A1:A1048576" action="deleteCol">
    <undo index="0" exp="ref" v="1" dr="A234" r="C234" sId="1"/>
    <undo index="0" exp="ref" v="1" dr="A233" r="C233" sId="1"/>
    <undo index="0" exp="ref" v="1" dr="A232" r="C232" sId="1"/>
    <undo index="0" exp="ref" v="1" dr="A231" r="C231" sId="1"/>
    <undo index="0" exp="ref" v="1" dr="A230" r="C230" sId="1"/>
    <undo index="0" exp="ref" v="1" dr="A229" r="C229" sId="1"/>
    <undo index="0" exp="ref" v="1" dr="A228" r="C228" sId="1"/>
    <undo index="0" exp="ref" v="1" dr="A227" r="C227" sId="1"/>
    <undo index="0" exp="ref" v="1" dr="A226" r="C226" sId="1"/>
    <undo index="0" exp="ref" v="1" dr="A225" r="C225" sId="1"/>
    <undo index="1" exp="ref" v="1" dr="A224" r="C224" sId="1"/>
    <undo index="1" exp="ref" v="1" dr="A223" r="C223" sId="1"/>
    <undo index="1" exp="ref" v="1" dr="A222" r="C222" sId="1"/>
    <undo index="1" exp="ref" v="1" dr="A221" r="C221" sId="1"/>
    <undo index="1" exp="ref" v="1" dr="A220" r="C220" sId="1"/>
    <undo index="1" exp="ref" v="1" dr="A219" r="C219" sId="1"/>
    <undo index="1" exp="ref" v="1" dr="A218" r="C218" sId="1"/>
    <undo index="1" exp="ref" v="1" dr="A217" r="C217" sId="1"/>
    <undo index="1" exp="ref" v="1" dr="A216" r="C216" sId="1"/>
    <undo index="1" exp="ref" v="1" dr="A215" r="C215" sId="1"/>
    <undo index="1" exp="ref" v="1" dr="A214" r="C214" sId="1"/>
    <undo index="1" exp="ref" v="1" dr="A213" r="C213" sId="1"/>
    <undo index="1" exp="ref" v="1" dr="A212" r="C212" sId="1"/>
    <undo index="1" exp="ref" v="1" dr="A211" r="C211" sId="1"/>
    <undo index="1" exp="ref" v="1" dr="A210" r="C210" sId="1"/>
    <undo index="1" exp="ref" v="1" dr="A209" r="C209" sId="1"/>
    <undo index="1" exp="ref" v="1" dr="A208" r="C208" sId="1"/>
    <undo index="1" exp="ref" v="1" dr="A207" r="C207" sId="1"/>
    <undo index="1" exp="ref" v="1" dr="A206" r="C206" sId="1"/>
    <undo index="1" exp="ref" v="1" dr="A205" r="C205" sId="1"/>
    <undo index="1" exp="ref" v="1" dr="A204" r="C204" sId="1"/>
    <undo index="1" exp="ref" v="1" dr="A203" r="C203" sId="1"/>
    <undo index="1" exp="ref" v="1" dr="A202" r="C202" sId="1"/>
    <undo index="1" exp="ref" v="1" dr="A201" r="C201" sId="1"/>
    <undo index="1" exp="ref" v="1" dr="A200" r="C200" sId="1"/>
    <undo index="1" exp="ref" v="1" dr="A199" r="C199" sId="1"/>
    <undo index="1" exp="ref" v="1" dr="A198" r="C198" sId="1"/>
    <undo index="0" exp="ref" v="1" dr="A197" r="C197" sId="1"/>
    <undo index="0" exp="ref" v="1" dr="A196" r="C196" sId="1"/>
    <undo index="0" exp="ref" v="1" dr="A195" r="C195" sId="1"/>
    <undo index="0" exp="ref" v="1" dr="A194" r="C194" sId="1"/>
    <undo index="0" exp="ref" v="1" dr="A193" r="C193" sId="1"/>
    <undo index="0" exp="ref" v="1" dr="A192" r="C192" sId="1"/>
    <undo index="1" exp="ref" v="1" dr="A191" r="C191" sId="1"/>
    <undo index="1" exp="ref" v="1" dr="A190" r="C190" sId="1"/>
    <undo index="1" exp="ref" v="1" dr="A189" r="C189" sId="1"/>
    <undo index="1" exp="ref" v="1" dr="A188" r="C188" sId="1"/>
    <undo index="1" exp="ref" v="1" dr="A187" r="C187" sId="1"/>
    <undo index="1" exp="ref" v="1" dr="A186" r="C186" sId="1"/>
    <undo index="1" exp="ref" v="1" dr="A185" r="C185" sId="1"/>
    <undo index="1" exp="ref" v="1" dr="A184" r="C184" sId="1"/>
    <undo index="1" exp="ref" v="1" dr="A183" r="C183" sId="1"/>
    <undo index="1" exp="ref" v="1" dr="A182" r="C182" sId="1"/>
    <undo index="1" exp="ref" v="1" dr="A181" r="C181" sId="1"/>
    <undo index="1" exp="ref" v="1" dr="A180" r="C180" sId="1"/>
    <undo index="1" exp="ref" v="1" dr="A179" r="C179" sId="1"/>
    <undo index="0" exp="ref" v="1" dr="A178" r="C178" sId="1"/>
    <undo index="0" exp="ref" v="1" dr="A177" r="C177" sId="1"/>
    <undo index="0" exp="ref" v="1" dr="A176" r="C176" sId="1"/>
    <undo index="0" exp="ref" v="1" dr="A175" r="C175" sId="1"/>
    <undo index="0" exp="ref" v="1" dr="A174" r="C174" sId="1"/>
    <undo index="0" exp="ref" v="1" dr="A173" r="C173" sId="1"/>
    <undo index="0" exp="ref" v="1" dr="A172" r="C172" sId="1"/>
    <undo index="0" exp="ref" v="1" dr="A171" r="C171" sId="1"/>
    <undo index="0" exp="ref" v="1" dr="A170" r="C170" sId="1"/>
    <undo index="0" exp="ref" v="1" dr="A169" r="C169" sId="1"/>
    <undo index="0" exp="ref" v="1" dr="A168" r="C168" sId="1"/>
    <undo index="0" exp="ref" v="1" dr="A167" r="C167" sId="1"/>
    <undo index="0" exp="ref" v="1" dr="A166" r="C166" sId="1"/>
    <undo index="0" exp="ref" v="1" dr="A165" r="C165" sId="1"/>
    <undo index="0" exp="ref" v="1" dr="A164" r="C164" sId="1"/>
    <undo index="0" exp="ref" v="1" dr="A163" r="C163" sId="1"/>
    <undo index="1" exp="ref" v="1" dr="A162" r="C162" sId="1"/>
    <undo index="1" exp="ref" v="1" dr="A161" r="C161" sId="1"/>
    <undo index="1" exp="ref" v="1" dr="A160" r="C160" sId="1"/>
    <undo index="1" exp="ref" v="1" dr="A159" r="C159" sId="1"/>
    <undo index="1" exp="ref" v="1" dr="A158" r="C158" sId="1"/>
    <undo index="1" exp="ref" v="1" dr="A157" r="C157" sId="1"/>
    <undo index="0" exp="ref" v="1" dr="A156" r="C156" sId="1"/>
    <undo index="0" exp="ref" v="1" dr="A155" r="C155" sId="1"/>
    <undo index="0" exp="ref" v="1" dr="A154" r="C154" sId="1"/>
    <undo index="1" exp="ref" v="1" dr="A153" r="C153" sId="1"/>
    <undo index="1" exp="ref" v="1" dr="A152" r="C152" sId="1"/>
    <undo index="1" exp="ref" v="1" dr="A151" r="C151" sId="1"/>
    <undo index="1" exp="ref" v="1" dr="A150" r="C150" sId="1"/>
    <undo index="1" exp="ref" v="1" dr="A149" r="C149" sId="1"/>
    <undo index="1" exp="ref" v="1" dr="A148" r="C148" sId="1"/>
    <undo index="1" exp="ref" v="1" dr="A147" r="C147" sId="1"/>
    <undo index="1" exp="ref" v="1" dr="A146" r="C146" sId="1"/>
    <undo index="1" exp="ref" v="1" dr="A145" r="C145" sId="1"/>
    <undo index="1" exp="ref" v="1" dr="A144" r="C144" sId="1"/>
    <undo index="1" exp="ref" v="1" dr="A143" r="C143" sId="1"/>
    <undo index="1" exp="ref" v="1" dr="A142" r="C142" sId="1"/>
    <undo index="0" exp="ref" v="1" dr="A141" r="C141" sId="1"/>
    <undo index="0" exp="ref" v="1" dr="A140" r="C140" sId="1"/>
    <undo index="0" exp="ref" v="1" dr="A139" r="C139" sId="1"/>
    <undo index="0" exp="ref" v="1" dr="A138" r="C138" sId="1"/>
    <undo index="0" exp="ref" v="1" dr="A137" r="C137" sId="1"/>
    <undo index="0" exp="ref" v="1" dr="A136" r="C136" sId="1"/>
    <undo index="0" exp="ref" v="1" dr="A135" r="C135" sId="1"/>
    <undo index="1" exp="ref" v="1" dr="A134" r="C134" sId="1"/>
    <undo index="1" exp="ref" v="1" dr="A133" r="C133" sId="1"/>
    <undo index="1" exp="ref" v="1" dr="A132" r="C132" sId="1"/>
    <undo index="1" exp="ref" v="1" dr="A131" r="C131" sId="1"/>
    <undo index="1" exp="ref" v="1" dr="A130" r="C130" sId="1"/>
    <undo index="1" exp="ref" v="1" dr="A129" r="C129" sId="1"/>
    <undo index="1" exp="ref" v="1" dr="A128" r="C128" sId="1"/>
    <undo index="1" exp="ref" v="1" dr="A127" r="C127" sId="1"/>
    <undo index="1" exp="ref" v="1" dr="A126" r="C126" sId="1"/>
    <undo index="1" exp="ref" v="1" dr="A125" r="C125" sId="1"/>
    <undo index="1" exp="ref" v="1" dr="A124" r="C124" sId="1"/>
    <undo index="1" exp="ref" v="1" dr="A123" r="C123" sId="1"/>
    <undo index="1" exp="ref" v="1" dr="A122" r="C122" sId="1"/>
    <undo index="1" exp="ref" v="1" dr="A121" r="C121" sId="1"/>
    <undo index="1" exp="ref" v="1" dr="A120" r="C120" sId="1"/>
    <undo index="1" exp="ref" v="1" dr="A119" r="C119" sId="1"/>
    <undo index="1" exp="ref" v="1" dr="A118" r="C118" sId="1"/>
    <undo index="1" exp="ref" v="1" dr="A117" r="C117" sId="1"/>
    <undo index="1" exp="ref" v="1" dr="A116" r="C116" sId="1"/>
    <undo index="1" exp="ref" v="1" dr="A115" r="C115" sId="1"/>
    <undo index="1" exp="ref" v="1" dr="A114" r="C114" sId="1"/>
    <undo index="1" exp="ref" v="1" dr="A113" r="C113" sId="1"/>
    <undo index="1" exp="ref" v="1" dr="A112" r="C112" sId="1"/>
    <undo index="1" exp="ref" v="1" dr="A111" r="C111" sId="1"/>
    <undo index="1" exp="ref" v="1" dr="A110" r="C110" sId="1"/>
    <undo index="1" exp="ref" v="1" dr="A109" r="C109" sId="1"/>
    <undo index="1" exp="ref" v="1" dr="A108" r="C108" sId="1"/>
    <undo index="1" exp="ref" v="1" dr="A107" r="C107" sId="1"/>
    <undo index="1" exp="ref" v="1" dr="A106" r="C106" sId="1"/>
    <undo index="1" exp="ref" v="1" dr="A105" r="C105" sId="1"/>
    <undo index="1" exp="ref" v="1" dr="A104" r="C104" sId="1"/>
    <undo index="1" exp="ref" v="1" dr="A103" r="C103" sId="1"/>
    <undo index="1" exp="ref" v="1" dr="A102" r="C102" sId="1"/>
    <undo index="1" exp="ref" v="1" dr="A101" r="C101" sId="1"/>
    <undo index="1" exp="ref" v="1" dr="A100" r="C100" sId="1"/>
    <undo index="1" exp="ref" v="1" dr="A99" r="C99" sId="1"/>
    <undo index="1" exp="ref" v="1" dr="A98" r="C98" sId="1"/>
    <undo index="1" exp="ref" v="1" dr="A97" r="C97" sId="1"/>
    <undo index="1" exp="ref" v="1" dr="A96" r="C96" sId="1"/>
    <undo index="1" exp="ref" v="1" dr="A95" r="C95" sId="1"/>
    <undo index="1" exp="ref" v="1" dr="A94" r="C94" sId="1"/>
    <undo index="1" exp="ref" v="1" dr="A93" r="C93" sId="1"/>
    <undo index="1" exp="ref" v="1" dr="A92" r="C92" sId="1"/>
    <undo index="1" exp="ref" v="1" dr="A91" r="C91" sId="1"/>
    <undo index="0" exp="ref" v="1" dr="A90" r="C90" sId="1"/>
    <undo index="1" exp="ref" v="1" dr="A89" r="C89" sId="1"/>
    <undo index="1" exp="ref" v="1" dr="A88" r="C88" sId="1"/>
    <undo index="1" exp="ref" v="1" dr="A87" r="C87" sId="1"/>
    <undo index="1" exp="ref" v="1" dr="A86" r="C86" sId="1"/>
    <undo index="1" exp="ref" v="1" dr="A85" r="C85" sId="1"/>
    <undo index="1" exp="ref" v="1" dr="A84" r="C84" sId="1"/>
    <undo index="1" exp="ref" v="1" dr="A83" r="C83" sId="1"/>
    <undo index="1" exp="ref" v="1" dr="A82" r="C82" sId="1"/>
    <undo index="1" exp="ref" v="1" dr="A81" r="C81" sId="1"/>
    <undo index="1" exp="ref" v="1" dr="A80" r="C80" sId="1"/>
    <undo index="1" exp="ref" v="1" dr="A79" r="C79" sId="1"/>
    <undo index="1" exp="ref" v="1" dr="A78" r="C78" sId="1"/>
    <undo index="1" exp="ref" v="1" dr="A77" r="C77" sId="1"/>
    <undo index="1" exp="ref" v="1" dr="A76" r="C76" sId="1"/>
    <undo index="1" exp="ref" v="1" dr="A75" r="C75" sId="1"/>
    <undo index="1" exp="ref" v="1" dr="A74" r="C74" sId="1"/>
    <undo index="1" exp="ref" v="1" dr="A73" r="C73" sId="1"/>
    <undo index="1" exp="ref" v="1" dr="A72" r="C72" sId="1"/>
    <undo index="1" exp="ref" v="1" dr="A71" r="C71" sId="1"/>
    <undo index="1" exp="ref" v="1" dr="A70" r="C70" sId="1"/>
    <undo index="1" exp="ref" v="1" dr="A69" r="C69" sId="1"/>
    <undo index="0" exp="ref" v="1" dr="A68" r="C68" sId="1"/>
    <undo index="0" exp="ref" v="1" dr="A67" r="C67" sId="1"/>
    <undo index="0" exp="ref" v="1" dr="A66" r="C66" sId="1"/>
    <undo index="1" exp="ref" v="1" dr="A65" r="C65" sId="1"/>
    <undo index="0" exp="ref" v="1" dr="A64" r="C64" sId="1"/>
    <undo index="0" exp="ref" v="1" dr="A63" r="C63" sId="1"/>
    <undo index="0" exp="ref" v="1" dr="A62" r="C62" sId="1"/>
    <undo index="0" exp="ref" v="1" dr="A61" r="C61" sId="1"/>
    <undo index="0" exp="ref" v="1" dr="A60" r="C60" sId="1"/>
    <undo index="0" exp="ref" v="1" dr="A59" r="C59" sId="1"/>
    <undo index="0" exp="ref" v="1" dr="A58" r="C58" sId="1"/>
    <undo index="0" exp="ref" v="1" dr="A57" r="C57" sId="1"/>
    <undo index="0" exp="ref" v="1" dr="A56" r="C56" sId="1"/>
    <undo index="0" exp="ref" v="1" dr="A55" r="C55" sId="1"/>
    <undo index="0" exp="ref" v="1" dr="A54" r="C54" sId="1"/>
    <undo index="0" exp="ref" v="1" dr="A53" r="C53" sId="1"/>
    <undo index="0" exp="ref" v="1" dr="A52" r="C52" sId="1"/>
    <undo index="0" exp="ref" v="1" dr="A51" r="C51" sId="1"/>
    <undo index="0" exp="ref" v="1" dr="A50" r="C50" sId="1"/>
    <undo index="0" exp="ref" v="1" dr="A49" r="C49" sId="1"/>
    <undo index="0" exp="ref" v="1" dr="A48" r="C48" sId="1"/>
    <undo index="0" exp="ref" v="1" dr="A47" r="C47" sId="1"/>
    <undo index="0" exp="ref" v="1" dr="A46" r="C46" sId="1"/>
    <undo index="1" exp="ref" v="1" dr="A45" r="C45" sId="1"/>
    <undo index="0" exp="ref" v="1" dr="A44" r="C44" sId="1"/>
    <undo index="0" exp="ref" v="1" dr="A43" r="C43" sId="1"/>
    <undo index="0" exp="ref" v="1" dr="A42" r="C42" sId="1"/>
    <undo index="0" exp="ref" v="1" dr="A41" r="C41" sId="1"/>
    <undo index="0" exp="ref" v="1" dr="A40" r="C40" sId="1"/>
    <undo index="0" exp="ref" v="1" dr="A39" r="C39" sId="1"/>
    <undo index="0" exp="ref" v="1" dr="A38" r="C38" sId="1"/>
    <undo index="0" exp="ref" v="1" dr="A37" r="C37" sId="1"/>
    <undo index="0" exp="ref" v="1" dr="A36" r="C36" sId="1"/>
    <undo index="0" exp="ref" v="1" dr="A35" r="C35" sId="1"/>
    <undo index="0" exp="ref" v="1" dr="A34" r="C34" sId="1"/>
    <undo index="0" exp="ref" v="1" dr="A33" r="C33" sId="1"/>
    <undo index="0" exp="ref" v="1" dr="A32" r="C32" sId="1"/>
    <undo index="1" exp="ref" v="1" dr="A31" r="C31" sId="1"/>
    <undo index="0" exp="ref" v="1" dr="A30" r="C30" sId="1"/>
    <undo index="0" exp="ref" v="1" dr="A29" r="C29" sId="1"/>
    <undo index="0" exp="ref" v="1" dr="A28" r="C28" sId="1"/>
    <undo index="0" exp="ref" v="1" dr="A27" r="C27" sId="1"/>
    <undo index="0" exp="ref" v="1" dr="A26" r="C26" sId="1"/>
    <undo index="0" exp="ref" v="1" dr="A25" r="C25" sId="1"/>
    <undo index="0" exp="ref" v="1" dr="A24" r="C24" sId="1"/>
    <undo index="0" exp="ref" v="1" dr="A23" r="C23" sId="1"/>
    <undo index="0" exp="ref" v="1" dr="A22" r="C22" sId="1"/>
    <undo index="0" exp="ref" v="1" dr="A21" r="C21" sId="1"/>
    <undo index="0" exp="ref" v="1" dr="A20" r="C20" sId="1"/>
    <undo index="0" exp="ref" v="1" dr="A19" r="C19" sId="1"/>
    <undo index="0" exp="ref" v="1" dr="A18" r="C18" sId="1"/>
    <undo index="0" exp="ref" v="1" dr="A17" r="C17" sId="1"/>
    <undo index="0" exp="ref" v="1" dr="A16" r="C16" sId="1"/>
    <undo index="0" exp="ref" v="1" dr="A15" r="C15" sId="1"/>
    <undo index="0" exp="ref" v="1" dr="A14" r="C14" sId="1"/>
    <undo index="0" exp="ref" v="1" dr="A13" r="C13" sId="1"/>
    <undo index="0" exp="ref" v="1" dr="A12" r="C12" sId="1"/>
    <undo index="0" exp="ref" v="1" dr="A11" r="C11" sId="1"/>
    <undo index="0" exp="ref" v="1" dr="A10" r="C10" sId="1"/>
    <undo index="0" exp="ref" v="1" dr="A9" r="C9" sId="1"/>
    <undo index="0" exp="area" ref3D="1" dr="$A$7:$D$235" dn="Z_F31655B0_3C6F_4CC5_9663_B8039759A0B6_.wvu.FilterData" sId="1"/>
    <undo index="0" exp="area" ref3D="1" dr="$A$7:$D$235" dn="Z_E8C39439_58F1_4755_BEC1_DEC1E5DFB892_.wvu.FilterData" sId="1"/>
    <undo index="0" exp="area" ref3D="1" dr="$A$7:$D$235" dn="Z_DE41099A_9889_4E10_A6AF_60D054B80911_.wvu.FilterData" sId="1"/>
    <undo index="0" exp="area" ref3D="1" dr="$A$7:$D$235" dn="Z_DA40C6CD_6ADD_4038_8B1A_065985F4DCDE_.wvu.FilterData" sId="1"/>
    <undo index="0" exp="area" ref3D="1" dr="$A$7:$D$235" dn="Z_BE4CC0E6_3772_4C6B_815B_71889EE87803_.wvu.FilterData" sId="1"/>
    <undo index="0" exp="area" ref3D="1" dr="$A$7:$D$235" dn="Z_9F3DE3E1_5A97_4DBE_AD3A_CB4299E03E81_.wvu.FilterData" sId="1"/>
    <undo index="0" exp="area" ref3D="1" dr="$A$7:$D$235" dn="Z_85EBB5EA_D5EB_4002_A0DD_7FCE4EFABFB9_.wvu.FilterData" sId="1"/>
    <undo index="0" exp="area" ref3D="1" dr="$A$7:$D$235" dn="Z_8354DC19_BE27_47EE_A4F6_6F7A8B1D6DBD_.wvu.FilterData" sId="1"/>
    <undo index="0" exp="area" ref3D="1" dr="$A$7:$D$235" dn="Z_78CA43F5_3BD3_41C7_8D10_1ACF4B755644_.wvu.FilterData" sId="1"/>
    <undo index="0" exp="area" ref3D="1" dr="$A$7:$D$235" dn="Z_7700881E_4FD5_4ADC_A619_B47E80688E02_.wvu.FilterData" sId="1"/>
    <undo index="0" exp="area" ref3D="1" dr="$A$7:$D$235" dn="Z_6B1F6C0B_837B_45CF_A0F8_651CB94B223C_.wvu.FilterData" sId="1"/>
    <undo index="0" exp="area" ref3D="1" dr="$A$7:$D$235" dn="Z_5B6C5AE5_B8D6_4CBA_B8ED_DA5BDF10EAC6_.wvu.FilterData" sId="1"/>
    <undo index="0" exp="area" ref3D="1" dr="$A$7:$D$235" dn="Z_4FC1653A_C0F7_4C1E_BF7D_520602EAE178_.wvu.FilterData" sId="1"/>
    <undo index="0" exp="area" ref3D="1" dr="$A$7:$D$235" dn="Z_4EBCE169_456C_4227_A7EC_9B107D5ACBBD_.wvu.FilterData" sId="1"/>
    <undo index="0" exp="area" ref3D="1" dr="$A$7:$D$235" dn="Z_2DDD3642_0CA4_4A9B_AAFB_87C82D0B0FCD_.wvu.FilterData" sId="1"/>
    <undo index="0" exp="area" ref3D="1" dr="$A$7:$D$235" dn="Z_113C2EC7_0C03_466C_BA9B_D3B11EEA592A_.wvu.FilterData" sId="1"/>
    <rfmt sheetId="1" xfDxf="1" sqref="A1:A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fmt sheetId="1" sqref="A5" start="0" length="0">
      <dxf>
        <font>
          <sz val="12"/>
          <color auto="1"/>
          <name val="Times New Roman"/>
          <scheme val="none"/>
        </font>
        <alignment vertical="top" readingOrder="0"/>
      </dxf>
    </rfmt>
    <rfmt sheetId="1" sqref="A6" start="0" length="0">
      <dxf>
        <font>
          <sz val="10"/>
          <color auto="1"/>
          <name val="Times New Roman"/>
          <scheme val="none"/>
        </font>
      </dxf>
    </rfmt>
    <rcc rId="0" sId="1" s="1" dxf="1">
      <nc r="A7" t="inlineStr">
        <is>
          <t xml:space="preserve">Количество </t>
        </is>
      </nc>
      <ndxf>
        <font>
          <b/>
          <sz val="9"/>
          <color auto="1"/>
          <name val="Times New Roman"/>
          <scheme val="none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">
        <v>7</v>
      </nc>
      <ndxf>
        <font>
          <b/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9">
        <v>260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0">
        <v>72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1">
        <v>40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2">
        <v>140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3">
        <v>24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4">
        <v>180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5">
        <v>275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6">
        <v>750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7">
        <v>100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8">
        <v>100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9">
        <v>50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">
        <v>10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">
        <v>13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">
        <v>400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23">
        <v>160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4">
        <v>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25">
        <v>50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26">
        <v>50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27">
        <v>200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28">
        <v>200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29">
        <v>20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30">
        <v>50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1">
        <v>25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2">
        <v>2024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3">
        <v>3100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4">
        <v>2000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5">
        <v>1500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36">
        <v>50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37">
        <v>15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38">
        <v>15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39">
        <v>30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40">
        <v>180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41">
        <v>50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2">
        <v>14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43">
        <v>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4">
        <v>10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5">
        <v>15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6">
        <v>118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7">
        <v>200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8">
        <v>300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49">
        <v>100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50">
        <v>250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51">
        <v>30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52">
        <v>240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53">
        <v>15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54">
        <v>300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55">
        <v>220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56">
        <v>560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57">
        <v>200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58">
        <v>1435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59">
        <v>300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60">
        <v>50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61">
        <v>60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62">
        <v>70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63">
        <v>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64">
        <v>100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65">
        <v>300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66">
        <v>60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67">
        <v>60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68">
        <v>13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69">
        <v>1200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0">
        <v>1200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1">
        <v>250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2">
        <v>2000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3">
        <v>350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4">
        <v>150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5">
        <v>150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6">
        <v>800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7">
        <v>1000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8">
        <v>4000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9">
        <v>800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0">
        <v>700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1">
        <v>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2">
        <v>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3">
        <v>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4">
        <v>750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5">
        <v>1000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6">
        <v>1200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7">
        <v>450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8">
        <v>120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9">
        <v>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90">
        <v>190</v>
      </nc>
      <ndxf>
        <font>
          <sz val="9"/>
          <color indexed="8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1">
        <v>50000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2">
        <v>10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3">
        <v>16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4">
        <v>10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5">
        <v>40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6">
        <v>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7">
        <v>15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8">
        <v>25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9">
        <v>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0">
        <v>1000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1">
        <v>150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2">
        <v>150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3">
        <v>25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4">
        <v>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5">
        <v>300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6">
        <v>450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7">
        <v>5000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8">
        <v>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9">
        <v>250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0">
        <v>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1">
        <v>150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2">
        <v>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3">
        <v>25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4">
        <v>600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5">
        <v>150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6">
        <v>350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7">
        <v>150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8">
        <v>650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9">
        <v>60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0">
        <v>300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1">
        <v>400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2">
        <v>120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3">
        <v>800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4">
        <v>800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5">
        <v>800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6">
        <v>60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7">
        <v>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8">
        <v>60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9">
        <v>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0">
        <v>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1">
        <v>800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2">
        <v>1500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3">
        <v>10000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4">
        <v>1000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35">
        <v>643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6">
        <v>2700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7">
        <v>1500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8">
        <v>9000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9">
        <v>2000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0">
        <v>25000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1">
        <v>150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2">
        <v>3500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3">
        <v>3500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4">
        <v>600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5">
        <v>1500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6">
        <v>1700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7">
        <v>60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8">
        <v>250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9">
        <v>1000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0">
        <v>450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1">
        <v>200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2">
        <v>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3">
        <v>90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54">
        <v>150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55">
        <v>125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56">
        <v>1500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7">
        <v>25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8">
        <v>750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9">
        <v>250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0">
        <v>40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1">
        <v>10000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2">
        <v>20000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3">
        <v>300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4">
        <v>2500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65">
        <v>250</v>
      </nc>
      <ndxf>
        <font>
          <sz val="9"/>
          <color theme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66">
        <v>52800</v>
      </nc>
      <ndxf>
        <font>
          <sz val="9"/>
          <color theme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7">
        <v>14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8">
        <v>202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9">
        <v>1631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0">
        <v>2500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1">
        <v>39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2">
        <v>80000</v>
      </nc>
      <n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73">
        <v>55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4">
        <v>79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5">
        <v>4000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6">
        <v>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7">
        <v>300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78">
        <v>670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9">
        <v>2000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0">
        <v>350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1">
        <v>550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2">
        <v>600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3">
        <v>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4">
        <v>1500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5">
        <v>1500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6">
        <v>2500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7">
        <v>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8">
        <v>600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9">
        <v>750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0">
        <v>650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1">
        <v>160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92">
        <v>60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193">
        <v>22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4">
        <v>90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5">
        <v>1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6">
        <v>8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7">
        <v>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8">
        <v>1100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9">
        <v>600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0">
        <v>350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1">
        <v>1000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2">
        <v>700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3">
        <v>1900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4">
        <v>550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5">
        <v>800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6">
        <v>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7">
        <v>2000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8">
        <v>25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9">
        <v>300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0">
        <v>200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1">
        <v>200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2">
        <v>450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3">
        <v>400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4">
        <v>1500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5">
        <v>900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6">
        <v>1200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7">
        <v>10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8">
        <v>900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9">
        <v>10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0">
        <v>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1">
        <v>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2">
        <v>200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3">
        <v>650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4">
        <v>10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5">
        <v>1100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6">
        <v>700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7">
        <v>200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8">
        <v>450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9">
        <v>500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30">
        <v>200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31">
        <v>200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32">
        <v>300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33">
        <v>14000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234">
        <v>645</v>
      </nc>
      <ndxf>
        <font>
          <sz val="9"/>
          <color theme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3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1" sId="1" ref="A1:A1048576" action="deleteCol">
    <undo index="1" exp="ref" v="1" dr="A234" r="B234" sId="1"/>
    <undo index="1" exp="ref" v="1" dr="A233" r="B233" sId="1"/>
    <undo index="1" exp="ref" v="1" dr="A232" r="B232" sId="1"/>
    <undo index="1" exp="ref" v="1" dr="A231" r="B231" sId="1"/>
    <undo index="1" exp="ref" v="1" dr="A230" r="B230" sId="1"/>
    <undo index="1" exp="ref" v="1" dr="A229" r="B229" sId="1"/>
    <undo index="1" exp="ref" v="1" dr="A228" r="B228" sId="1"/>
    <undo index="1" exp="ref" v="1" dr="A227" r="B227" sId="1"/>
    <undo index="1" exp="ref" v="1" dr="A226" r="B226" sId="1"/>
    <undo index="1" exp="ref" v="1" dr="A225" r="B225" sId="1"/>
    <undo index="0" exp="ref" v="1" dr="A224" r="B224" sId="1"/>
    <undo index="0" exp="ref" v="1" dr="A223" r="B223" sId="1"/>
    <undo index="0" exp="ref" v="1" dr="A222" r="B222" sId="1"/>
    <undo index="0" exp="ref" v="1" dr="A221" r="B221" sId="1"/>
    <undo index="0" exp="ref" v="1" dr="A220" r="B220" sId="1"/>
    <undo index="0" exp="ref" v="1" dr="A219" r="B219" sId="1"/>
    <undo index="0" exp="ref" v="1" dr="A218" r="B218" sId="1"/>
    <undo index="0" exp="ref" v="1" dr="A217" r="B217" sId="1"/>
    <undo index="0" exp="ref" v="1" dr="A216" r="B216" sId="1"/>
    <undo index="0" exp="ref" v="1" dr="A215" r="B215" sId="1"/>
    <undo index="0" exp="ref" v="1" dr="A214" r="B214" sId="1"/>
    <undo index="0" exp="ref" v="1" dr="A213" r="B213" sId="1"/>
    <undo index="0" exp="ref" v="1" dr="A212" r="B212" sId="1"/>
    <undo index="0" exp="ref" v="1" dr="A211" r="B211" sId="1"/>
    <undo index="0" exp="ref" v="1" dr="A210" r="B210" sId="1"/>
    <undo index="0" exp="ref" v="1" dr="A209" r="B209" sId="1"/>
    <undo index="0" exp="ref" v="1" dr="A208" r="B208" sId="1"/>
    <undo index="0" exp="ref" v="1" dr="A207" r="B207" sId="1"/>
    <undo index="0" exp="ref" v="1" dr="A206" r="B206" sId="1"/>
    <undo index="0" exp="ref" v="1" dr="A205" r="B205" sId="1"/>
    <undo index="0" exp="ref" v="1" dr="A204" r="B204" sId="1"/>
    <undo index="0" exp="ref" v="1" dr="A203" r="B203" sId="1"/>
    <undo index="0" exp="ref" v="1" dr="A202" r="B202" sId="1"/>
    <undo index="0" exp="ref" v="1" dr="A201" r="B201" sId="1"/>
    <undo index="0" exp="ref" v="1" dr="A200" r="B200" sId="1"/>
    <undo index="0" exp="ref" v="1" dr="A199" r="B199" sId="1"/>
    <undo index="0" exp="ref" v="1" dr="A198" r="B198" sId="1"/>
    <undo index="1" exp="ref" v="1" dr="A197" r="B197" sId="1"/>
    <undo index="1" exp="ref" v="1" dr="A196" r="B196" sId="1"/>
    <undo index="1" exp="ref" v="1" dr="A195" r="B195" sId="1"/>
    <undo index="1" exp="ref" v="1" dr="A194" r="B194" sId="1"/>
    <undo index="1" exp="ref" v="1" dr="A193" r="B193" sId="1"/>
    <undo index="1" exp="ref" v="1" dr="A192" r="B192" sId="1"/>
    <undo index="0" exp="ref" v="1" dr="A191" r="B191" sId="1"/>
    <undo index="0" exp="ref" v="1" dr="A190" r="B190" sId="1"/>
    <undo index="0" exp="ref" v="1" dr="A189" r="B189" sId="1"/>
    <undo index="0" exp="ref" v="1" dr="A188" r="B188" sId="1"/>
    <undo index="0" exp="ref" v="1" dr="A187" r="B187" sId="1"/>
    <undo index="0" exp="ref" v="1" dr="A186" r="B186" sId="1"/>
    <undo index="0" exp="ref" v="1" dr="A185" r="B185" sId="1"/>
    <undo index="0" exp="ref" v="1" dr="A184" r="B184" sId="1"/>
    <undo index="0" exp="ref" v="1" dr="A183" r="B183" sId="1"/>
    <undo index="0" exp="ref" v="1" dr="A182" r="B182" sId="1"/>
    <undo index="0" exp="ref" v="1" dr="A181" r="B181" sId="1"/>
    <undo index="0" exp="ref" v="1" dr="A180" r="B180" sId="1"/>
    <undo index="0" exp="ref" v="1" dr="A179" r="B179" sId="1"/>
    <undo index="1" exp="ref" v="1" dr="A178" r="B178" sId="1"/>
    <undo index="1" exp="ref" v="1" dr="A177" r="B177" sId="1"/>
    <undo index="1" exp="ref" v="1" dr="A176" r="B176" sId="1"/>
    <undo index="1" exp="ref" v="1" dr="A175" r="B175" sId="1"/>
    <undo index="1" exp="ref" v="1" dr="A174" r="B174" sId="1"/>
    <undo index="1" exp="ref" v="1" dr="A173" r="B173" sId="1"/>
    <undo index="1" exp="ref" v="1" dr="A172" r="B172" sId="1"/>
    <undo index="1" exp="ref" v="1" dr="A171" r="B171" sId="1"/>
    <undo index="1" exp="ref" v="1" dr="A170" r="B170" sId="1"/>
    <undo index="1" exp="ref" v="1" dr="A169" r="B169" sId="1"/>
    <undo index="1" exp="ref" v="1" dr="A168" r="B168" sId="1"/>
    <undo index="1" exp="ref" v="1" dr="A167" r="B167" sId="1"/>
    <undo index="1" exp="ref" v="1" dr="A166" r="B166" sId="1"/>
    <undo index="1" exp="ref" v="1" dr="A165" r="B165" sId="1"/>
    <undo index="1" exp="ref" v="1" dr="A164" r="B164" sId="1"/>
    <undo index="1" exp="ref" v="1" dr="A163" r="B163" sId="1"/>
    <undo index="0" exp="ref" v="1" dr="A162" r="B162" sId="1"/>
    <undo index="0" exp="ref" v="1" dr="A161" r="B161" sId="1"/>
    <undo index="0" exp="ref" v="1" dr="A160" r="B160" sId="1"/>
    <undo index="0" exp="ref" v="1" dr="A159" r="B159" sId="1"/>
    <undo index="0" exp="ref" v="1" dr="A158" r="B158" sId="1"/>
    <undo index="0" exp="ref" v="1" dr="A157" r="B157" sId="1"/>
    <undo index="1" exp="ref" v="1" dr="A156" r="B156" sId="1"/>
    <undo index="1" exp="ref" v="1" dr="A155" r="B155" sId="1"/>
    <undo index="1" exp="ref" v="1" dr="A154" r="B154" sId="1"/>
    <undo index="0" exp="ref" v="1" dr="A153" r="B153" sId="1"/>
    <undo index="0" exp="ref" v="1" dr="A152" r="B152" sId="1"/>
    <undo index="0" exp="ref" v="1" dr="A151" r="B151" sId="1"/>
    <undo index="0" exp="ref" v="1" dr="A150" r="B150" sId="1"/>
    <undo index="0" exp="ref" v="1" dr="A149" r="B149" sId="1"/>
    <undo index="0" exp="ref" v="1" dr="A148" r="B148" sId="1"/>
    <undo index="0" exp="ref" v="1" dr="A147" r="B147" sId="1"/>
    <undo index="0" exp="ref" v="1" dr="A146" r="B146" sId="1"/>
    <undo index="0" exp="ref" v="1" dr="A145" r="B145" sId="1"/>
    <undo index="0" exp="ref" v="1" dr="A144" r="B144" sId="1"/>
    <undo index="0" exp="ref" v="1" dr="A143" r="B143" sId="1"/>
    <undo index="0" exp="ref" v="1" dr="A142" r="B142" sId="1"/>
    <undo index="1" exp="ref" v="1" dr="A141" r="B141" sId="1"/>
    <undo index="1" exp="ref" v="1" dr="A140" r="B140" sId="1"/>
    <undo index="1" exp="ref" v="1" dr="A139" r="B139" sId="1"/>
    <undo index="1" exp="ref" v="1" dr="A138" r="B138" sId="1"/>
    <undo index="1" exp="ref" v="1" dr="A137" r="B137" sId="1"/>
    <undo index="1" exp="ref" v="1" dr="A136" r="B136" sId="1"/>
    <undo index="1" exp="ref" v="1" dr="A135" r="B135" sId="1"/>
    <undo index="0" exp="ref" v="1" dr="A134" r="B134" sId="1"/>
    <undo index="0" exp="ref" v="1" dr="A133" r="B133" sId="1"/>
    <undo index="0" exp="ref" v="1" dr="A132" r="B132" sId="1"/>
    <undo index="0" exp="ref" v="1" dr="A131" r="B131" sId="1"/>
    <undo index="0" exp="ref" v="1" dr="A130" r="B130" sId="1"/>
    <undo index="0" exp="ref" v="1" dr="A129" r="B129" sId="1"/>
    <undo index="0" exp="ref" v="1" dr="A128" r="B128" sId="1"/>
    <undo index="0" exp="ref" v="1" dr="A127" r="B127" sId="1"/>
    <undo index="0" exp="ref" v="1" dr="A126" r="B126" sId="1"/>
    <undo index="0" exp="ref" v="1" dr="A125" r="B125" sId="1"/>
    <undo index="0" exp="ref" v="1" dr="A124" r="B124" sId="1"/>
    <undo index="0" exp="ref" v="1" dr="A123" r="B123" sId="1"/>
    <undo index="0" exp="ref" v="1" dr="A122" r="B122" sId="1"/>
    <undo index="0" exp="ref" v="1" dr="A121" r="B121" sId="1"/>
    <undo index="0" exp="ref" v="1" dr="A120" r="B120" sId="1"/>
    <undo index="0" exp="ref" v="1" dr="A119" r="B119" sId="1"/>
    <undo index="0" exp="ref" v="1" dr="A118" r="B118" sId="1"/>
    <undo index="0" exp="ref" v="1" dr="A117" r="B117" sId="1"/>
    <undo index="0" exp="ref" v="1" dr="A116" r="B116" sId="1"/>
    <undo index="0" exp="ref" v="1" dr="A115" r="B115" sId="1"/>
    <undo index="0" exp="ref" v="1" dr="A114" r="B114" sId="1"/>
    <undo index="0" exp="ref" v="1" dr="A113" r="B113" sId="1"/>
    <undo index="0" exp="ref" v="1" dr="A112" r="B112" sId="1"/>
    <undo index="0" exp="ref" v="1" dr="A111" r="B111" sId="1"/>
    <undo index="0" exp="ref" v="1" dr="A110" r="B110" sId="1"/>
    <undo index="0" exp="ref" v="1" dr="A109" r="B109" sId="1"/>
    <undo index="0" exp="ref" v="1" dr="A108" r="B108" sId="1"/>
    <undo index="0" exp="ref" v="1" dr="A107" r="B107" sId="1"/>
    <undo index="0" exp="ref" v="1" dr="A106" r="B106" sId="1"/>
    <undo index="0" exp="ref" v="1" dr="A105" r="B105" sId="1"/>
    <undo index="0" exp="ref" v="1" dr="A104" r="B104" sId="1"/>
    <undo index="0" exp="ref" v="1" dr="A103" r="B103" sId="1"/>
    <undo index="0" exp="ref" v="1" dr="A102" r="B102" sId="1"/>
    <undo index="0" exp="ref" v="1" dr="A101" r="B101" sId="1"/>
    <undo index="0" exp="ref" v="1" dr="A100" r="B100" sId="1"/>
    <undo index="0" exp="ref" v="1" dr="A99" r="B99" sId="1"/>
    <undo index="0" exp="ref" v="1" dr="A98" r="B98" sId="1"/>
    <undo index="0" exp="ref" v="1" dr="A97" r="B97" sId="1"/>
    <undo index="0" exp="ref" v="1" dr="A96" r="B96" sId="1"/>
    <undo index="0" exp="ref" v="1" dr="A95" r="B95" sId="1"/>
    <undo index="0" exp="ref" v="1" dr="A94" r="B94" sId="1"/>
    <undo index="0" exp="ref" v="1" dr="A93" r="B93" sId="1"/>
    <undo index="0" exp="ref" v="1" dr="A92" r="B92" sId="1"/>
    <undo index="0" exp="ref" v="1" dr="A91" r="B91" sId="1"/>
    <undo index="1" exp="ref" v="1" dr="A90" r="B90" sId="1"/>
    <undo index="0" exp="ref" v="1" dr="A89" r="B89" sId="1"/>
    <undo index="0" exp="ref" v="1" dr="A88" r="B88" sId="1"/>
    <undo index="0" exp="ref" v="1" dr="A87" r="B87" sId="1"/>
    <undo index="0" exp="ref" v="1" dr="A86" r="B86" sId="1"/>
    <undo index="0" exp="ref" v="1" dr="A85" r="B85" sId="1"/>
    <undo index="0" exp="ref" v="1" dr="A84" r="B84" sId="1"/>
    <undo index="0" exp="ref" v="1" dr="A83" r="B83" sId="1"/>
    <undo index="0" exp="ref" v="1" dr="A82" r="B82" sId="1"/>
    <undo index="0" exp="ref" v="1" dr="A81" r="B81" sId="1"/>
    <undo index="0" exp="ref" v="1" dr="A80" r="B80" sId="1"/>
    <undo index="0" exp="ref" v="1" dr="A79" r="B79" sId="1"/>
    <undo index="0" exp="ref" v="1" dr="A78" r="B78" sId="1"/>
    <undo index="0" exp="ref" v="1" dr="A77" r="B77" sId="1"/>
    <undo index="0" exp="ref" v="1" dr="A76" r="B76" sId="1"/>
    <undo index="0" exp="ref" v="1" dr="A75" r="B75" sId="1"/>
    <undo index="0" exp="ref" v="1" dr="A74" r="B74" sId="1"/>
    <undo index="0" exp="ref" v="1" dr="A73" r="B73" sId="1"/>
    <undo index="0" exp="ref" v="1" dr="A72" r="B72" sId="1"/>
    <undo index="0" exp="ref" v="1" dr="A71" r="B71" sId="1"/>
    <undo index="0" exp="ref" v="1" dr="A70" r="B70" sId="1"/>
    <undo index="0" exp="ref" v="1" dr="A69" r="B69" sId="1"/>
    <undo index="1" exp="ref" v="1" dr="A68" r="B68" sId="1"/>
    <undo index="1" exp="ref" v="1" dr="A67" r="B67" sId="1"/>
    <undo index="1" exp="ref" v="1" dr="A66" r="B66" sId="1"/>
    <undo index="0" exp="ref" v="1" dr="A65" r="B65" sId="1"/>
    <undo index="1" exp="ref" v="1" dr="A64" r="B64" sId="1"/>
    <undo index="1" exp="ref" v="1" dr="A63" r="B63" sId="1"/>
    <undo index="1" exp="ref" v="1" dr="A62" r="B62" sId="1"/>
    <undo index="1" exp="ref" v="1" dr="A61" r="B61" sId="1"/>
    <undo index="1" exp="ref" v="1" dr="A60" r="B60" sId="1"/>
    <undo index="1" exp="ref" v="1" dr="A59" r="B59" sId="1"/>
    <undo index="1" exp="ref" v="1" dr="A58" r="B58" sId="1"/>
    <undo index="1" exp="ref" v="1" dr="A57" r="B57" sId="1"/>
    <undo index="1" exp="ref" v="1" dr="A56" r="B56" sId="1"/>
    <undo index="1" exp="ref" v="1" dr="A55" r="B55" sId="1"/>
    <undo index="1" exp="ref" v="1" dr="A54" r="B54" sId="1"/>
    <undo index="1" exp="ref" v="1" dr="A53" r="B53" sId="1"/>
    <undo index="1" exp="ref" v="1" dr="A52" r="B52" sId="1"/>
    <undo index="1" exp="ref" v="1" dr="A51" r="B51" sId="1"/>
    <undo index="1" exp="ref" v="1" dr="A50" r="B50" sId="1"/>
    <undo index="1" exp="ref" v="1" dr="A49" r="B49" sId="1"/>
    <undo index="1" exp="ref" v="1" dr="A48" r="B48" sId="1"/>
    <undo index="1" exp="ref" v="1" dr="A47" r="B47" sId="1"/>
    <undo index="1" exp="ref" v="1" dr="A46" r="B46" sId="1"/>
    <undo index="0" exp="ref" v="1" dr="A45" r="B45" sId="1"/>
    <undo index="1" exp="ref" v="1" dr="A44" r="B44" sId="1"/>
    <undo index="1" exp="ref" v="1" dr="A43" r="B43" sId="1"/>
    <undo index="1" exp="ref" v="1" dr="A42" r="B42" sId="1"/>
    <undo index="1" exp="ref" v="1" dr="A41" r="B41" sId="1"/>
    <undo index="1" exp="ref" v="1" dr="A40" r="B40" sId="1"/>
    <undo index="1" exp="ref" v="1" dr="A39" r="B39" sId="1"/>
    <undo index="1" exp="ref" v="1" dr="A38" r="B38" sId="1"/>
    <undo index="1" exp="ref" v="1" dr="A37" r="B37" sId="1"/>
    <undo index="1" exp="ref" v="1" dr="A36" r="B36" sId="1"/>
    <undo index="1" exp="ref" v="1" dr="A35" r="B35" sId="1"/>
    <undo index="1" exp="ref" v="1" dr="A34" r="B34" sId="1"/>
    <undo index="1" exp="ref" v="1" dr="A33" r="B33" sId="1"/>
    <undo index="1" exp="ref" v="1" dr="A32" r="B32" sId="1"/>
    <undo index="0" exp="ref" v="1" dr="A31" r="B31" sId="1"/>
    <undo index="1" exp="ref" v="1" dr="A30" r="B30" sId="1"/>
    <undo index="1" exp="ref" v="1" dr="A29" r="B29" sId="1"/>
    <undo index="1" exp="ref" v="1" dr="A28" r="B28" sId="1"/>
    <undo index="1" exp="ref" v="1" dr="A27" r="B27" sId="1"/>
    <undo index="1" exp="ref" v="1" dr="A26" r="B26" sId="1"/>
    <undo index="1" exp="ref" v="1" dr="A25" r="B25" sId="1"/>
    <undo index="1" exp="ref" v="1" dr="A24" r="B24" sId="1"/>
    <undo index="1" exp="ref" v="1" dr="A23" r="B23" sId="1"/>
    <undo index="1" exp="ref" v="1" dr="A22" r="B22" sId="1"/>
    <undo index="1" exp="ref" v="1" dr="A21" r="B21" sId="1"/>
    <undo index="1" exp="ref" v="1" dr="A20" r="B20" sId="1"/>
    <undo index="1" exp="ref" v="1" dr="A19" r="B19" sId="1"/>
    <undo index="1" exp="ref" v="1" dr="A18" r="B18" sId="1"/>
    <undo index="1" exp="ref" v="1" dr="A17" r="B17" sId="1"/>
    <undo index="1" exp="ref" v="1" dr="A16" r="B16" sId="1"/>
    <undo index="1" exp="ref" v="1" dr="A15" r="B15" sId="1"/>
    <undo index="1" exp="ref" v="1" dr="A14" r="B14" sId="1"/>
    <undo index="1" exp="ref" v="1" dr="A13" r="B13" sId="1"/>
    <undo index="1" exp="ref" v="1" dr="A12" r="B12" sId="1"/>
    <undo index="1" exp="ref" v="1" dr="A11" r="B11" sId="1"/>
    <undo index="1" exp="ref" v="1" dr="A10" r="B10" sId="1"/>
    <undo index="1" exp="ref" v="1" dr="A9" r="B9" sId="1"/>
    <undo index="0" exp="area" ref3D="1" dr="$A$7:$C$235" dn="Z_F31655B0_3C6F_4CC5_9663_B8039759A0B6_.wvu.FilterData" sId="1"/>
    <undo index="0" exp="area" ref3D="1" dr="$A$7:$C$235" dn="Z_E8C39439_58F1_4755_BEC1_DEC1E5DFB892_.wvu.FilterData" sId="1"/>
    <undo index="0" exp="area" ref3D="1" dr="$A$7:$C$235" dn="Z_DE41099A_9889_4E10_A6AF_60D054B80911_.wvu.FilterData" sId="1"/>
    <undo index="0" exp="area" ref3D="1" dr="$A$7:$C$235" dn="Z_DA40C6CD_6ADD_4038_8B1A_065985F4DCDE_.wvu.FilterData" sId="1"/>
    <undo index="0" exp="area" ref3D="1" dr="$A$7:$C$235" dn="Z_BE4CC0E6_3772_4C6B_815B_71889EE87803_.wvu.FilterData" sId="1"/>
    <undo index="0" exp="area" ref3D="1" dr="$A$7:$C$235" dn="Z_9F3DE3E1_5A97_4DBE_AD3A_CB4299E03E81_.wvu.FilterData" sId="1"/>
    <undo index="0" exp="area" ref3D="1" dr="$A$7:$C$235" dn="Z_85EBB5EA_D5EB_4002_A0DD_7FCE4EFABFB9_.wvu.FilterData" sId="1"/>
    <undo index="0" exp="area" ref3D="1" dr="$A$7:$C$235" dn="Z_8354DC19_BE27_47EE_A4F6_6F7A8B1D6DBD_.wvu.FilterData" sId="1"/>
    <undo index="0" exp="area" ref3D="1" dr="$A$7:$C$235" dn="Z_78CA43F5_3BD3_41C7_8D10_1ACF4B755644_.wvu.FilterData" sId="1"/>
    <undo index="0" exp="area" ref3D="1" dr="$A$7:$C$235" dn="Z_7700881E_4FD5_4ADC_A619_B47E80688E02_.wvu.FilterData" sId="1"/>
    <undo index="0" exp="area" ref3D="1" dr="$A$7:$C$235" dn="Z_6B1F6C0B_837B_45CF_A0F8_651CB94B223C_.wvu.FilterData" sId="1"/>
    <undo index="0" exp="area" ref3D="1" dr="$A$7:$C$235" dn="Z_5B6C5AE5_B8D6_4CBA_B8ED_DA5BDF10EAC6_.wvu.FilterData" sId="1"/>
    <undo index="0" exp="area" ref3D="1" dr="$A$7:$C$235" dn="Z_4FC1653A_C0F7_4C1E_BF7D_520602EAE178_.wvu.FilterData" sId="1"/>
    <undo index="0" exp="area" ref3D="1" dr="$A$7:$C$235" dn="Z_4EBCE169_456C_4227_A7EC_9B107D5ACBBD_.wvu.FilterData" sId="1"/>
    <undo index="0" exp="area" ref3D="1" dr="$A$7:$C$235" dn="Z_2DDD3642_0CA4_4A9B_AAFB_87C82D0B0FCD_.wvu.FilterData" sId="1"/>
    <undo index="0" exp="area" ref3D="1" dr="$A$7:$C$235" dn="Z_113C2EC7_0C03_466C_BA9B_D3B11EEA592A_.wvu.FilterData" sId="1"/>
    <rfmt sheetId="1" xfDxf="1" sqref="A1:A1048576" start="0" length="0">
      <dxf>
        <font>
          <sz val="10"/>
          <color auto="1"/>
          <name val="Arial"/>
          <scheme val="none"/>
        </font>
        <fill>
          <patternFill patternType="solid">
            <bgColor theme="0"/>
          </patternFill>
        </fill>
        <alignment horizontal="center" vertical="center" readingOrder="0"/>
      </dxf>
    </rfmt>
    <rcc rId="0" sId="1">
      <nc r="A3" t="inlineStr">
        <is>
          <t xml:space="preserve">   </t>
        </is>
      </nc>
    </rcc>
    <rcc rId="0" sId="1">
      <nc r="A4" t="inlineStr">
        <is>
          <t xml:space="preserve"> </t>
        </is>
      </nc>
    </rcc>
    <rfmt sheetId="1" sqref="A5" start="0" length="0">
      <dxf>
        <font>
          <sz val="12"/>
          <color auto="1"/>
          <name val="Times New Roman"/>
          <scheme val="none"/>
        </font>
        <alignment vertical="top" readingOrder="0"/>
      </dxf>
    </rfmt>
    <rfmt sheetId="1" sqref="A6" start="0" length="0">
      <dxf>
        <font>
          <sz val="12"/>
          <color auto="1"/>
          <name val="Times New Roman"/>
          <scheme val="none"/>
        </font>
      </dxf>
    </rfmt>
    <rcc rId="0" sId="1" s="1" dxf="1">
      <nc r="A7" t="inlineStr">
        <is>
          <t>Предельная цена,  руб. без НДС</t>
        </is>
      </nc>
      <ndxf>
        <font>
          <b/>
          <sz val="9"/>
          <color auto="1"/>
          <name val="Times New Roman"/>
          <scheme val="none"/>
        </font>
        <numFmt numFmtId="30" formatCode="@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">
        <v>8</v>
      </nc>
      <ndxf>
        <font>
          <b/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">
        <v>86.65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">
        <v>86.65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">
        <v>179000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">
        <v>21357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">
        <v>3661.2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">
        <v>160.55000000000001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">
        <v>75.98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">
        <v>1075.45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">
        <v>1840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">
        <v>350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">
        <v>60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">
        <v>287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">
        <v>1002.07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">
        <v>8.5500000000000007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23">
        <v>25.72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4">
        <v>5.49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25">
        <v>6.21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26">
        <v>35.700000000000003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27">
        <v>7.9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8">
        <v>17.64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9">
        <v>343.22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0">
        <v>24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1">
        <v>362.3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2">
        <v>75.150000000000006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3">
        <v>21.8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4">
        <v>16.05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5">
        <v>30.76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6">
        <v>248.5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7">
        <v>230.52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8">
        <v>106.9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39">
        <v>55.5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0">
        <v>49.1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1">
        <v>23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2">
        <v>283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3">
        <v>1950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4">
        <v>665.15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5">
        <v>1850</v>
      </nc>
      <ndxf>
        <font>
          <sz val="9"/>
          <color rgb="FF000000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6">
        <v>341.24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7">
        <v>30.5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48">
        <v>11.02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49">
        <v>88.2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50">
        <v>7.16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51">
        <v>90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52">
        <v>1750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53">
        <v>5390.55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54">
        <v>52.49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55">
        <v>63.72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56">
        <v>75.98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57">
        <v>195.5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58">
        <v>76.48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59">
        <v>50.85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60">
        <v>95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61">
        <v>3448.53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62">
        <v>7.8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63">
        <v>38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64">
        <v>18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65">
        <v>50.85</v>
      </nc>
      <ndxf>
        <font>
          <sz val="9"/>
          <color rgb="FF000000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A66">
        <v>8885.75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67">
        <v>391.53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68">
        <v>4530.51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69">
        <v>44.68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0">
        <v>81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1">
        <v>81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2">
        <v>81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3">
        <v>78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4">
        <v>78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5">
        <v>79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6">
        <v>79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7">
        <v>79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8">
        <v>79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79">
        <v>78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0">
        <v>71.45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1">
        <v>71.2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2">
        <v>102.9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3">
        <v>102.9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4">
        <v>87.6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5">
        <v>87.6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6">
        <v>87.6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7">
        <v>87.6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8">
        <v>87.6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89">
        <v>87.6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0">
        <v>620.25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1">
        <v>4.5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2">
        <v>137.80000000000001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3">
        <v>137.80000000000001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4">
        <v>137.80000000000001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5">
        <v>128.9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6">
        <v>101.42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7">
        <v>125.52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8">
        <v>101.42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99">
        <v>139.41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0">
        <v>5.5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1">
        <v>112.69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2">
        <v>113.18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3">
        <v>137.80000000000001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4">
        <v>123.6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5">
        <v>139.41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6">
        <v>105.75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7">
        <v>5.7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8">
        <v>204.32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09">
        <v>137.80000000000001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0">
        <v>137.80000000000001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1">
        <v>137.80000000000001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2">
        <v>137.80000000000001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3">
        <v>137.80000000000001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4">
        <v>128.9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5">
        <v>128.9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6">
        <v>128.9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7">
        <v>128.9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8">
        <v>128.9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19">
        <v>128.9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0">
        <v>128.9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1">
        <v>128.9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2">
        <v>125.52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3">
        <v>125.52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4">
        <v>125.52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5">
        <v>125.52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6">
        <v>125.52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7">
        <v>125.52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8">
        <v>125.52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29">
        <v>125.52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0">
        <v>139.4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1">
        <v>139.41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2">
        <v>139.41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3">
        <v>9.75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4">
        <v>0.68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5">
        <v>425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6">
        <v>22.43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7">
        <v>23.28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8">
        <v>26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39">
        <v>38.950000000000003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0">
        <v>48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1">
        <v>90.35</v>
      </nc>
      <ndxf>
        <font>
          <sz val="11"/>
          <color theme="1"/>
          <name val="Calibri"/>
          <scheme val="minor"/>
        </font>
        <numFmt numFmtId="2" formatCode="0.00"/>
        <alignment horizontal="general" vertical="bottom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2">
        <v>89.17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3">
        <v>85.55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4">
        <v>55.86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5">
        <v>95.34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6">
        <v>95.79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7">
        <v>61.36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8">
        <v>61.36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49">
        <v>47.88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0">
        <v>47.97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1">
        <v>45.45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2">
        <v>45.45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3">
        <v>72.05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4">
        <v>27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5">
        <v>90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6">
        <v>20.7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7">
        <v>324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8">
        <v>324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59">
        <v>305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0">
        <v>365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1">
        <v>1.2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2">
        <v>0.62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3">
        <v>86.56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4">
        <v>9.74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5">
        <v>8404.75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6">
        <v>134.77000000000001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7">
        <v>364.41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8">
        <v>2677.5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69">
        <v>1888.43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0">
        <v>55.93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1">
        <v>95.75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2">
        <v>14.88</v>
      </nc>
      <ndxf>
        <font>
          <sz val="9"/>
          <color auto="1"/>
          <name val="Times New Roman"/>
          <scheme val="none"/>
        </font>
        <numFmt numFmtId="4" formatCode="#,##0.00"/>
        <fill>
          <patternFill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3">
        <v>1500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4">
        <v>141.53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5">
        <v>66.36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6">
        <v>2424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7">
        <v>128.80000000000001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8">
        <v>44.9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79">
        <v>131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0">
        <v>142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1">
        <v>183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2">
        <v>183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3">
        <v>183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4">
        <v>136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5">
        <v>136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6">
        <v>139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7">
        <v>121.6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8">
        <v>121.6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89">
        <v>322.2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0">
        <v>224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1">
        <v>233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2">
        <v>1725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3">
        <v>809.08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4">
        <v>970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5">
        <v>288.98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6">
        <v>4139.83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7">
        <v>4228.8100000000004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8">
        <v>74.989999999999995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199">
        <v>74.989999999999995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0">
        <v>74.489999999999995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1">
        <v>73.73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2">
        <v>76.180000000000007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3">
        <v>76.180000000000007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4">
        <v>76.180000000000007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5">
        <v>114.47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6">
        <v>114.47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7">
        <v>114.47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8">
        <v>160.68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09">
        <v>149.03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0">
        <v>149.03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1">
        <v>149.03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2">
        <v>149.03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3">
        <v>114.47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4">
        <v>114.47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5">
        <v>114.47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6">
        <v>114.47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7">
        <v>114.47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8">
        <v>114.47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19">
        <v>98.6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0">
        <v>98.6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1">
        <v>98.6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2">
        <v>98.6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3">
        <v>114.47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4">
        <v>98.6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5">
        <v>445.8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6">
        <v>121.5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7">
        <v>19.8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8">
        <v>49.04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29">
        <v>149.59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30">
        <v>358.89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31">
        <v>192.18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32">
        <v>39.85</v>
      </nc>
      <ndxf>
        <font>
          <sz val="9"/>
          <color auto="1"/>
          <name val="Times New Roman"/>
          <scheme val="none"/>
        </font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33">
        <v>87.29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A234">
        <v>3285.4</v>
      </nc>
      <ndxf>
        <font>
          <sz val="9"/>
          <color auto="1"/>
          <name val="Times New Roman"/>
          <scheme val="none"/>
        </font>
        <numFmt numFmtId="4" formatCode="#,##0.00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A235" start="0" length="0">
      <dxf>
        <numFmt numFmtId="4" formatCode="#,##0.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3402" sId="1" ref="A1:A1048576" action="deleteCol">
    <undo index="0" exp="ref" v="1" dr="A235" r="B235" sId="1"/>
    <undo index="0" exp="ref" v="1" dr="A234" r="B234" sId="1"/>
    <undo index="0" exp="ref" v="1" dr="A233" r="B233" sId="1"/>
    <undo index="0" exp="ref" v="1" dr="A232" r="B232" sId="1"/>
    <undo index="0" exp="ref" v="1" dr="A231" r="B231" sId="1"/>
    <undo index="0" exp="ref" v="1" dr="A230" r="B230" sId="1"/>
    <undo index="0" exp="ref" v="1" dr="A229" r="B229" sId="1"/>
    <undo index="0" exp="ref" v="1" dr="A228" r="B228" sId="1"/>
    <undo index="0" exp="ref" v="1" dr="A227" r="B227" sId="1"/>
    <undo index="0" exp="ref" v="1" dr="A226" r="B226" sId="1"/>
    <undo index="0" exp="ref" v="1" dr="A225" r="B225" sId="1"/>
    <undo index="0" exp="ref" v="1" dr="A224" r="B224" sId="1"/>
    <undo index="0" exp="ref" v="1" dr="A223" r="B223" sId="1"/>
    <undo index="0" exp="ref" v="1" dr="A222" r="B222" sId="1"/>
    <undo index="0" exp="ref" v="1" dr="A221" r="B221" sId="1"/>
    <undo index="0" exp="ref" v="1" dr="A220" r="B220" sId="1"/>
    <undo index="0" exp="ref" v="1" dr="A219" r="B219" sId="1"/>
    <undo index="0" exp="ref" v="1" dr="A218" r="B218" sId="1"/>
    <undo index="0" exp="ref" v="1" dr="A217" r="B217" sId="1"/>
    <undo index="0" exp="ref" v="1" dr="A216" r="B216" sId="1"/>
    <undo index="0" exp="ref" v="1" dr="A215" r="B215" sId="1"/>
    <undo index="0" exp="ref" v="1" dr="A214" r="B214" sId="1"/>
    <undo index="0" exp="ref" v="1" dr="A213" r="B213" sId="1"/>
    <undo index="0" exp="ref" v="1" dr="A212" r="B212" sId="1"/>
    <undo index="0" exp="ref" v="1" dr="A211" r="B211" sId="1"/>
    <undo index="0" exp="ref" v="1" dr="A210" r="B210" sId="1"/>
    <undo index="0" exp="ref" v="1" dr="A209" r="B209" sId="1"/>
    <undo index="0" exp="ref" v="1" dr="A208" r="B208" sId="1"/>
    <undo index="0" exp="ref" v="1" dr="A207" r="B207" sId="1"/>
    <undo index="0" exp="ref" v="1" dr="A206" r="B206" sId="1"/>
    <undo index="0" exp="ref" v="1" dr="A205" r="B205" sId="1"/>
    <undo index="0" exp="ref" v="1" dr="A204" r="B204" sId="1"/>
    <undo index="0" exp="ref" v="1" dr="A203" r="B203" sId="1"/>
    <undo index="0" exp="ref" v="1" dr="A202" r="B202" sId="1"/>
    <undo index="0" exp="ref" v="1" dr="A201" r="B201" sId="1"/>
    <undo index="0" exp="ref" v="1" dr="A200" r="B200" sId="1"/>
    <undo index="0" exp="ref" v="1" dr="A199" r="B199" sId="1"/>
    <undo index="0" exp="ref" v="1" dr="A198" r="B198" sId="1"/>
    <undo index="0" exp="ref" v="1" dr="A197" r="B197" sId="1"/>
    <undo index="0" exp="ref" v="1" dr="A196" r="B196" sId="1"/>
    <undo index="0" exp="ref" v="1" dr="A195" r="B195" sId="1"/>
    <undo index="0" exp="ref" v="1" dr="A194" r="B194" sId="1"/>
    <undo index="0" exp="ref" v="1" dr="A193" r="B193" sId="1"/>
    <undo index="0" exp="ref" v="1" dr="A192" r="B192" sId="1"/>
    <undo index="0" exp="ref" v="1" dr="A191" r="B191" sId="1"/>
    <undo index="0" exp="ref" v="1" dr="A190" r="B190" sId="1"/>
    <undo index="0" exp="ref" v="1" dr="A189" r="B189" sId="1"/>
    <undo index="0" exp="ref" v="1" dr="A188" r="B188" sId="1"/>
    <undo index="0" exp="ref" v="1" dr="A187" r="B187" sId="1"/>
    <undo index="0" exp="ref" v="1" dr="A186" r="B186" sId="1"/>
    <undo index="0" exp="ref" v="1" dr="A185" r="B185" sId="1"/>
    <undo index="0" exp="ref" v="1" dr="A184" r="B184" sId="1"/>
    <undo index="0" exp="ref" v="1" dr="A183" r="B183" sId="1"/>
    <undo index="0" exp="ref" v="1" dr="A182" r="B182" sId="1"/>
    <undo index="0" exp="ref" v="1" dr="A181" r="B181" sId="1"/>
    <undo index="0" exp="ref" v="1" dr="A180" r="B180" sId="1"/>
    <undo index="0" exp="ref" v="1" dr="A179" r="B179" sId="1"/>
    <undo index="0" exp="ref" v="1" dr="A178" r="B178" sId="1"/>
    <undo index="0" exp="ref" v="1" dr="A177" r="B177" sId="1"/>
    <undo index="0" exp="ref" v="1" dr="A176" r="B176" sId="1"/>
    <undo index="0" exp="ref" v="1" dr="A175" r="B175" sId="1"/>
    <undo index="0" exp="ref" v="1" dr="A174" r="B174" sId="1"/>
    <undo index="0" exp="ref" v="1" dr="A173" r="B173" sId="1"/>
    <undo index="0" exp="ref" v="1" dr="A172" r="B172" sId="1"/>
    <undo index="0" exp="ref" v="1" dr="A171" r="B171" sId="1"/>
    <undo index="0" exp="ref" v="1" dr="A170" r="B170" sId="1"/>
    <undo index="0" exp="ref" v="1" dr="A169" r="B169" sId="1"/>
    <undo index="0" exp="ref" v="1" dr="A168" r="B168" sId="1"/>
    <undo index="0" exp="ref" v="1" dr="A167" r="B167" sId="1"/>
    <undo index="0" exp="ref" v="1" dr="A166" r="B166" sId="1"/>
    <undo index="0" exp="ref" v="1" dr="A165" r="B165" sId="1"/>
    <undo index="0" exp="ref" v="1" dr="A164" r="B164" sId="1"/>
    <undo index="0" exp="ref" v="1" dr="A163" r="B163" sId="1"/>
    <undo index="0" exp="ref" v="1" dr="A162" r="B162" sId="1"/>
    <undo index="0" exp="ref" v="1" dr="A161" r="B161" sId="1"/>
    <undo index="0" exp="ref" v="1" dr="A160" r="B160" sId="1"/>
    <undo index="0" exp="ref" v="1" dr="A159" r="B159" sId="1"/>
    <undo index="0" exp="ref" v="1" dr="A158" r="B158" sId="1"/>
    <undo index="0" exp="ref" v="1" dr="A157" r="B157" sId="1"/>
    <undo index="0" exp="ref" v="1" dr="A156" r="B156" sId="1"/>
    <undo index="0" exp="ref" v="1" dr="A155" r="B155" sId="1"/>
    <undo index="0" exp="ref" v="1" dr="A154" r="B154" sId="1"/>
    <undo index="0" exp="ref" v="1" dr="A153" r="B153" sId="1"/>
    <undo index="0" exp="ref" v="1" dr="A152" r="B152" sId="1"/>
    <undo index="0" exp="ref" v="1" dr="A151" r="B151" sId="1"/>
    <undo index="0" exp="ref" v="1" dr="A150" r="B150" sId="1"/>
    <undo index="0" exp="ref" v="1" dr="A149" r="B149" sId="1"/>
    <undo index="0" exp="ref" v="1" dr="A148" r="B148" sId="1"/>
    <undo index="0" exp="ref" v="1" dr="A147" r="B147" sId="1"/>
    <undo index="0" exp="ref" v="1" dr="A146" r="B146" sId="1"/>
    <undo index="0" exp="ref" v="1" dr="A145" r="B145" sId="1"/>
    <undo index="0" exp="ref" v="1" dr="A144" r="B144" sId="1"/>
    <undo index="0" exp="ref" v="1" dr="A143" r="B143" sId="1"/>
    <undo index="0" exp="ref" v="1" dr="A142" r="B142" sId="1"/>
    <undo index="0" exp="ref" v="1" dr="A141" r="B141" sId="1"/>
    <undo index="0" exp="ref" v="1" dr="A140" r="B140" sId="1"/>
    <undo index="0" exp="ref" v="1" dr="A139" r="B139" sId="1"/>
    <undo index="0" exp="ref" v="1" dr="A138" r="B138" sId="1"/>
    <undo index="0" exp="ref" v="1" dr="A137" r="B137" sId="1"/>
    <undo index="0" exp="ref" v="1" dr="A136" r="B136" sId="1"/>
    <undo index="0" exp="ref" v="1" dr="A135" r="B135" sId="1"/>
    <undo index="0" exp="ref" v="1" dr="A134" r="B134" sId="1"/>
    <undo index="0" exp="ref" v="1" dr="A133" r="B133" sId="1"/>
    <undo index="0" exp="ref" v="1" dr="A132" r="B132" sId="1"/>
    <undo index="0" exp="ref" v="1" dr="A131" r="B131" sId="1"/>
    <undo index="0" exp="ref" v="1" dr="A130" r="B130" sId="1"/>
    <undo index="0" exp="ref" v="1" dr="A129" r="B129" sId="1"/>
    <undo index="0" exp="ref" v="1" dr="A128" r="B128" sId="1"/>
    <undo index="0" exp="ref" v="1" dr="A127" r="B127" sId="1"/>
    <undo index="0" exp="ref" v="1" dr="A126" r="B126" sId="1"/>
    <undo index="0" exp="ref" v="1" dr="A125" r="B125" sId="1"/>
    <undo index="0" exp="ref" v="1" dr="A124" r="B124" sId="1"/>
    <undo index="0" exp="ref" v="1" dr="A123" r="B123" sId="1"/>
    <undo index="0" exp="ref" v="1" dr="A122" r="B122" sId="1"/>
    <undo index="0" exp="ref" v="1" dr="A121" r="B121" sId="1"/>
    <undo index="0" exp="ref" v="1" dr="A120" r="B120" sId="1"/>
    <undo index="0" exp="ref" v="1" dr="A119" r="B119" sId="1"/>
    <undo index="0" exp="ref" v="1" dr="A118" r="B118" sId="1"/>
    <undo index="0" exp="ref" v="1" dr="A117" r="B117" sId="1"/>
    <undo index="0" exp="ref" v="1" dr="A116" r="B116" sId="1"/>
    <undo index="0" exp="ref" v="1" dr="A115" r="B115" sId="1"/>
    <undo index="0" exp="ref" v="1" dr="A114" r="B114" sId="1"/>
    <undo index="0" exp="ref" v="1" dr="A113" r="B113" sId="1"/>
    <undo index="0" exp="ref" v="1" dr="A112" r="B112" sId="1"/>
    <undo index="0" exp="ref" v="1" dr="A111" r="B111" sId="1"/>
    <undo index="0" exp="ref" v="1" dr="A110" r="B110" sId="1"/>
    <undo index="0" exp="ref" v="1" dr="A109" r="B109" sId="1"/>
    <undo index="0" exp="ref" v="1" dr="A108" r="B108" sId="1"/>
    <undo index="0" exp="ref" v="1" dr="A107" r="B107" sId="1"/>
    <undo index="0" exp="ref" v="1" dr="A106" r="B106" sId="1"/>
    <undo index="0" exp="ref" v="1" dr="A105" r="B105" sId="1"/>
    <undo index="0" exp="ref" v="1" dr="A104" r="B104" sId="1"/>
    <undo index="0" exp="ref" v="1" dr="A103" r="B103" sId="1"/>
    <undo index="0" exp="ref" v="1" dr="A102" r="B102" sId="1"/>
    <undo index="0" exp="ref" v="1" dr="A101" r="B101" sId="1"/>
    <undo index="0" exp="ref" v="1" dr="A100" r="B100" sId="1"/>
    <undo index="0" exp="ref" v="1" dr="A99" r="B99" sId="1"/>
    <undo index="0" exp="ref" v="1" dr="A98" r="B98" sId="1"/>
    <undo index="0" exp="ref" v="1" dr="A97" r="B97" sId="1"/>
    <undo index="0" exp="ref" v="1" dr="A96" r="B96" sId="1"/>
    <undo index="0" exp="ref" v="1" dr="A95" r="B95" sId="1"/>
    <undo index="0" exp="ref" v="1" dr="A94" r="B94" sId="1"/>
    <undo index="0" exp="ref" v="1" dr="A93" r="B93" sId="1"/>
    <undo index="0" exp="ref" v="1" dr="A92" r="B92" sId="1"/>
    <undo index="0" exp="ref" v="1" dr="A91" r="B91" sId="1"/>
    <undo index="0" exp="ref" v="1" dr="A90" r="B90" sId="1"/>
    <undo index="0" exp="ref" v="1" dr="A89" r="B89" sId="1"/>
    <undo index="0" exp="ref" v="1" dr="A88" r="B88" sId="1"/>
    <undo index="0" exp="ref" v="1" dr="A87" r="B87" sId="1"/>
    <undo index="0" exp="ref" v="1" dr="A86" r="B86" sId="1"/>
    <undo index="0" exp="ref" v="1" dr="A85" r="B85" sId="1"/>
    <undo index="0" exp="ref" v="1" dr="A84" r="B84" sId="1"/>
    <undo index="0" exp="ref" v="1" dr="A83" r="B83" sId="1"/>
    <undo index="0" exp="ref" v="1" dr="A82" r="B82" sId="1"/>
    <undo index="0" exp="ref" v="1" dr="A81" r="B81" sId="1"/>
    <undo index="0" exp="ref" v="1" dr="A80" r="B80" sId="1"/>
    <undo index="0" exp="ref" v="1" dr="A79" r="B79" sId="1"/>
    <undo index="0" exp="ref" v="1" dr="A78" r="B78" sId="1"/>
    <undo index="0" exp="ref" v="1" dr="A77" r="B77" sId="1"/>
    <undo index="0" exp="ref" v="1" dr="A76" r="B76" sId="1"/>
    <undo index="0" exp="ref" v="1" dr="A75" r="B75" sId="1"/>
    <undo index="0" exp="ref" v="1" dr="A74" r="B74" sId="1"/>
    <undo index="0" exp="ref" v="1" dr="A73" r="B73" sId="1"/>
    <undo index="0" exp="ref" v="1" dr="A72" r="B72" sId="1"/>
    <undo index="0" exp="ref" v="1" dr="A71" r="B71" sId="1"/>
    <undo index="0" exp="ref" v="1" dr="A70" r="B70" sId="1"/>
    <undo index="0" exp="ref" v="1" dr="A69" r="B69" sId="1"/>
    <undo index="0" exp="ref" v="1" dr="A68" r="B68" sId="1"/>
    <undo index="0" exp="ref" v="1" dr="A67" r="B67" sId="1"/>
    <undo index="0" exp="ref" v="1" dr="A66" r="B66" sId="1"/>
    <undo index="0" exp="ref" v="1" dr="A65" r="B65" sId="1"/>
    <undo index="0" exp="ref" v="1" dr="A64" r="B64" sId="1"/>
    <undo index="0" exp="ref" v="1" dr="A63" r="B63" sId="1"/>
    <undo index="0" exp="ref" v="1" dr="A62" r="B62" sId="1"/>
    <undo index="0" exp="ref" v="1" dr="A61" r="B61" sId="1"/>
    <undo index="0" exp="ref" v="1" dr="A60" r="B60" sId="1"/>
    <undo index="0" exp="ref" v="1" dr="A59" r="B59" sId="1"/>
    <undo index="0" exp="ref" v="1" dr="A58" r="B58" sId="1"/>
    <undo index="0" exp="ref" v="1" dr="A57" r="B57" sId="1"/>
    <undo index="0" exp="ref" v="1" dr="A56" r="B56" sId="1"/>
    <undo index="0" exp="ref" v="1" dr="A55" r="B55" sId="1"/>
    <undo index="0" exp="ref" v="1" dr="A54" r="B54" sId="1"/>
    <undo index="0" exp="ref" v="1" dr="A53" r="B53" sId="1"/>
    <undo index="0" exp="ref" v="1" dr="A52" r="B52" sId="1"/>
    <undo index="0" exp="ref" v="1" dr="A51" r="B51" sId="1"/>
    <undo index="0" exp="ref" v="1" dr="A50" r="B50" sId="1"/>
    <undo index="0" exp="ref" v="1" dr="A49" r="B49" sId="1"/>
    <undo index="0" exp="ref" v="1" dr="A48" r="B48" sId="1"/>
    <undo index="0" exp="ref" v="1" dr="A47" r="B47" sId="1"/>
    <undo index="0" exp="ref" v="1" dr="A46" r="B46" sId="1"/>
    <undo index="0" exp="ref" v="1" dr="A45" r="B45" sId="1"/>
    <undo index="0" exp="ref" v="1" dr="A44" r="B44" sId="1"/>
    <undo index="0" exp="ref" v="1" dr="A43" r="B43" sId="1"/>
    <undo index="0" exp="ref" v="1" dr="A42" r="B42" sId="1"/>
    <undo index="0" exp="ref" v="1" dr="A41" r="B41" sId="1"/>
    <undo index="0" exp="ref" v="1" dr="A40" r="B40" sId="1"/>
    <undo index="0" exp="ref" v="1" dr="A39" r="B39" sId="1"/>
    <undo index="0" exp="ref" v="1" dr="A38" r="B38" sId="1"/>
    <undo index="0" exp="ref" v="1" dr="A37" r="B37" sId="1"/>
    <undo index="0" exp="ref" v="1" dr="A36" r="B36" sId="1"/>
    <undo index="0" exp="ref" v="1" dr="A35" r="B35" sId="1"/>
    <undo index="0" exp="ref" v="1" dr="A34" r="B34" sId="1"/>
    <undo index="0" exp="ref" v="1" dr="A33" r="B33" sId="1"/>
    <undo index="0" exp="ref" v="1" dr="A32" r="B32" sId="1"/>
    <undo index="0" exp="ref" v="1" dr="A31" r="B31" sId="1"/>
    <undo index="0" exp="ref" v="1" dr="A30" r="B30" sId="1"/>
    <undo index="0" exp="ref" v="1" dr="A29" r="B29" sId="1"/>
    <undo index="0" exp="ref" v="1" dr="A28" r="B28" sId="1"/>
    <undo index="0" exp="ref" v="1" dr="A27" r="B27" sId="1"/>
    <undo index="0" exp="ref" v="1" dr="A26" r="B26" sId="1"/>
    <undo index="0" exp="ref" v="1" dr="A25" r="B25" sId="1"/>
    <undo index="0" exp="ref" v="1" dr="A24" r="B24" sId="1"/>
    <undo index="0" exp="ref" v="1" dr="A23" r="B23" sId="1"/>
    <undo index="0" exp="ref" v="1" dr="A22" r="B22" sId="1"/>
    <undo index="0" exp="ref" v="1" dr="A21" r="B21" sId="1"/>
    <undo index="0" exp="ref" v="1" dr="A20" r="B20" sId="1"/>
    <undo index="0" exp="ref" v="1" dr="A19" r="B19" sId="1"/>
    <undo index="0" exp="ref" v="1" dr="A18" r="B18" sId="1"/>
    <undo index="0" exp="ref" v="1" dr="A17" r="B17" sId="1"/>
    <undo index="0" exp="ref" v="1" dr="A16" r="B16" sId="1"/>
    <undo index="0" exp="ref" v="1" dr="A15" r="B15" sId="1"/>
    <undo index="0" exp="ref" v="1" dr="A14" r="B14" sId="1"/>
    <undo index="0" exp="ref" v="1" dr="A13" r="B13" sId="1"/>
    <undo index="0" exp="ref" v="1" dr="A12" r="B12" sId="1"/>
    <undo index="0" exp="ref" v="1" dr="A11" r="B11" sId="1"/>
    <undo index="0" exp="ref" v="1" dr="A10" r="B10" sId="1"/>
    <undo index="0" exp="ref" v="1" dr="A9" r="B9" sId="1"/>
    <undo index="0" exp="area" ref3D="1" dr="$A$7:$B$235" dn="Z_F31655B0_3C6F_4CC5_9663_B8039759A0B6_.wvu.FilterData" sId="1"/>
    <undo index="0" exp="area" ref3D="1" dr="$A$7:$B$235" dn="Z_E8C39439_58F1_4755_BEC1_DEC1E5DFB892_.wvu.FilterData" sId="1"/>
    <undo index="0" exp="area" ref3D="1" dr="$A$7:$B$235" dn="Z_DE41099A_9889_4E10_A6AF_60D054B80911_.wvu.FilterData" sId="1"/>
    <undo index="0" exp="area" ref3D="1" dr="$A$7:$B$235" dn="Z_DA40C6CD_6ADD_4038_8B1A_065985F4DCDE_.wvu.FilterData" sId="1"/>
    <undo index="0" exp="area" ref3D="1" dr="$A$7:$B$235" dn="Z_BE4CC0E6_3772_4C6B_815B_71889EE87803_.wvu.FilterData" sId="1"/>
    <undo index="0" exp="area" ref3D="1" dr="$A$7:$B$235" dn="Z_9F3DE3E1_5A97_4DBE_AD3A_CB4299E03E81_.wvu.FilterData" sId="1"/>
    <undo index="0" exp="area" ref3D="1" dr="$A$7:$B$235" dn="Z_85EBB5EA_D5EB_4002_A0DD_7FCE4EFABFB9_.wvu.FilterData" sId="1"/>
    <undo index="0" exp="area" ref3D="1" dr="$A$7:$B$235" dn="Z_8354DC19_BE27_47EE_A4F6_6F7A8B1D6DBD_.wvu.FilterData" sId="1"/>
    <undo index="0" exp="area" ref3D="1" dr="$A$7:$B$235" dn="Z_78CA43F5_3BD3_41C7_8D10_1ACF4B755644_.wvu.FilterData" sId="1"/>
    <undo index="0" exp="area" ref3D="1" dr="$A$7:$B$235" dn="Z_7700881E_4FD5_4ADC_A619_B47E80688E02_.wvu.FilterData" sId="1"/>
    <undo index="0" exp="area" ref3D="1" dr="$A$7:$B$235" dn="Z_6B1F6C0B_837B_45CF_A0F8_651CB94B223C_.wvu.FilterData" sId="1"/>
    <undo index="0" exp="area" ref3D="1" dr="$A$7:$B$235" dn="Z_5B6C5AE5_B8D6_4CBA_B8ED_DA5BDF10EAC6_.wvu.FilterData" sId="1"/>
    <undo index="0" exp="area" ref3D="1" dr="$A$7:$B$235" dn="Z_4FC1653A_C0F7_4C1E_BF7D_520602EAE178_.wvu.FilterData" sId="1"/>
    <undo index="0" exp="area" ref3D="1" dr="$A$7:$B$235" dn="Z_4EBCE169_456C_4227_A7EC_9B107D5ACBBD_.wvu.FilterData" sId="1"/>
    <undo index="0" exp="area" ref3D="1" dr="$A$7:$B$235" dn="Z_2DDD3642_0CA4_4A9B_AAFB_87C82D0B0FCD_.wvu.FilterData" sId="1"/>
    <undo index="0" exp="area" ref3D="1" dr="$A$7:$B$235" dn="Z_113C2EC7_0C03_466C_BA9B_D3B11EEA592A_.wvu.FilterData" sId="1"/>
    <rfmt sheetId="1" xfDxf="1" sqref="A1:A1048576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</dxf>
    </rfmt>
    <rcc rId="0" sId="1">
      <nc r="A2" t="inlineStr">
        <is>
          <t xml:space="preserve">  Приложение№3</t>
        </is>
      </nc>
    </rcc>
    <rcc rId="0" sId="1">
      <nc r="A3" t="inlineStr">
        <is>
          <t xml:space="preserve">               к запросу котировок цен</t>
        </is>
      </nc>
    </rcc>
    <rcc rId="0" sId="1">
      <nc r="A4" t="inlineStr">
        <is>
          <t xml:space="preserve">     №026/ТВРЗ/2017</t>
        </is>
      </nc>
    </rcc>
    <rfmt sheetId="1" sqref="A5" start="0" length="0">
      <dxf>
        <font>
          <sz val="12"/>
          <color auto="1"/>
          <name val="Times New Roman"/>
          <scheme val="none"/>
        </font>
        <numFmt numFmtId="0" formatCode="General"/>
        <alignment vertical="top" readingOrder="0"/>
      </dxf>
    </rfmt>
    <rfmt sheetId="1" sqref="A6" start="0" length="0">
      <dxf>
        <font>
          <sz val="12"/>
          <color auto="1"/>
          <name val="Times New Roman"/>
          <scheme val="none"/>
        </font>
        <numFmt numFmtId="0" formatCode="General"/>
      </dxf>
    </rfmt>
    <rcc rId="0" sId="1" dxf="1">
      <nc r="A7" t="inlineStr">
        <is>
          <t>Стоимость           руб. без НДС</t>
        </is>
      </nc>
      <ndxf>
        <font>
          <b/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">
        <v>9</v>
      </nc>
      <ndxf>
        <font>
          <b/>
          <sz val="9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2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7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8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7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8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9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0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1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2">
        <f>#REF!*#REF!</f>
      </nc>
      <n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4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5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6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7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4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5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6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7">
        <f>#REF!*#REF!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5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6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7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8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9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0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1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2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3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4">
        <f>#REF!*#REF!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5">
        <f>SUM(A9:A234)</f>
      </nc>
      <n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3403" sId="1" ref="A1:A1048576" action="deleteCol">
    <undo index="0" exp="area" ref3D="1" dr="$A$7:$A$235" dn="Z_F31655B0_3C6F_4CC5_9663_B8039759A0B6_.wvu.FilterData" sId="1"/>
    <undo index="0" exp="area" ref3D="1" dr="$A$7:$A$235" dn="Z_E8C39439_58F1_4755_BEC1_DEC1E5DFB892_.wvu.FilterData" sId="1"/>
    <undo index="0" exp="area" ref3D="1" dr="$A$7:$A$235" dn="Z_DE41099A_9889_4E10_A6AF_60D054B80911_.wvu.FilterData" sId="1"/>
    <undo index="0" exp="area" ref3D="1" dr="$A$7:$A$235" dn="Z_DA40C6CD_6ADD_4038_8B1A_065985F4DCDE_.wvu.FilterData" sId="1"/>
    <undo index="0" exp="area" ref3D="1" dr="$A$7:$A$235" dn="Z_BE4CC0E6_3772_4C6B_815B_71889EE87803_.wvu.FilterData" sId="1"/>
    <undo index="0" exp="area" ref3D="1" dr="$A$7:$A$235" dn="Z_9F3DE3E1_5A97_4DBE_AD3A_CB4299E03E81_.wvu.FilterData" sId="1"/>
    <undo index="0" exp="area" ref3D="1" dr="$A$7:$A$235" dn="Z_85EBB5EA_D5EB_4002_A0DD_7FCE4EFABFB9_.wvu.FilterData" sId="1"/>
    <undo index="0" exp="area" ref3D="1" dr="$A$7:$A$235" dn="Z_8354DC19_BE27_47EE_A4F6_6F7A8B1D6DBD_.wvu.FilterData" sId="1"/>
    <undo index="0" exp="area" ref3D="1" dr="$A$7:$A$235" dn="Z_78CA43F5_3BD3_41C7_8D10_1ACF4B755644_.wvu.FilterData" sId="1"/>
    <undo index="0" exp="area" ref3D="1" dr="$A$7:$A$235" dn="Z_7700881E_4FD5_4ADC_A619_B47E80688E02_.wvu.FilterData" sId="1"/>
    <undo index="0" exp="area" ref3D="1" dr="$A$7:$A$235" dn="Z_6B1F6C0B_837B_45CF_A0F8_651CB94B223C_.wvu.FilterData" sId="1"/>
    <undo index="0" exp="area" ref3D="1" dr="$A$7:$A$235" dn="Z_5B6C5AE5_B8D6_4CBA_B8ED_DA5BDF10EAC6_.wvu.FilterData" sId="1"/>
    <undo index="0" exp="area" ref3D="1" dr="$A$7:$A$235" dn="Z_4FC1653A_C0F7_4C1E_BF7D_520602EAE178_.wvu.FilterData" sId="1"/>
    <undo index="0" exp="area" ref3D="1" dr="$A$7:$A$235" dn="Z_4EBCE169_456C_4227_A7EC_9B107D5ACBBD_.wvu.FilterData" sId="1"/>
    <undo index="0" exp="area" ref3D="1" dr="$A$7:$A$235" dn="Z_2DDD3642_0CA4_4A9B_AAFB_87C82D0B0FCD_.wvu.FilterData" sId="1"/>
    <undo index="0" exp="area" ref3D="1" dr="$A$7:$A$235" dn="Z_113C2EC7_0C03_466C_BA9B_D3B11EEA592A_.wvu.FilterData" sId="1"/>
    <rfmt sheetId="1" xfDxf="1" sqref="A1:A1048576" start="0" length="0">
      <dxf>
        <font>
          <sz val="10"/>
          <color auto="1"/>
          <name val="Arial"/>
          <scheme val="none"/>
        </font>
        <numFmt numFmtId="4" formatCode="#,##0.00"/>
        <fill>
          <patternFill patternType="solid">
            <bgColor theme="0"/>
          </patternFill>
        </fill>
        <alignment horizontal="center" vertical="center" readingOrder="0"/>
      </dxf>
    </rfmt>
    <rfmt sheetId="1" sqref="A5" start="0" length="0">
      <dxf>
        <font>
          <sz val="12"/>
          <color auto="1"/>
          <name val="Times New Roman"/>
          <scheme val="none"/>
        </font>
        <numFmt numFmtId="0" formatCode="General"/>
        <alignment vertical="top" readingOrder="0"/>
      </dxf>
    </rfmt>
    <rfmt sheetId="1" sqref="A6" start="0" length="0">
      <dxf>
        <font>
          <sz val="12"/>
          <color auto="1"/>
          <name val="Times New Roman"/>
          <scheme val="none"/>
        </font>
        <numFmt numFmtId="0" formatCode="General"/>
      </dxf>
    </rfmt>
    <rcc rId="0" sId="1" dxf="1">
      <nc r="A7" t="inlineStr">
        <is>
          <t>Стоимость      руб. с НДС</t>
        </is>
      </nc>
      <ndxf>
        <font>
          <b/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">
        <v>10</v>
      </nc>
      <ndxf>
        <font>
          <b/>
          <sz val="9"/>
          <color auto="1"/>
          <name val="Times New Roman"/>
          <scheme val="none"/>
        </font>
        <numFmt numFmtId="0" formatCode="General"/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2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3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4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5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7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8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6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7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8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9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0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1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2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3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4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5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7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8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69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0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1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2">
        <f>#REF!*1.18</f>
      </nc>
      <ndxf>
        <font>
          <sz val="9"/>
          <color auto="1"/>
          <name val="Times New Roman"/>
          <scheme val="none"/>
        </font>
        <fill>
          <patternFill>
            <bgColor rgb="FFFFFF00"/>
          </patternFill>
        </fill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4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5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6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7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7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8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4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5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6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7">
        <f>#REF!*1.18</f>
      </nc>
      <ndxf>
        <font>
          <sz val="9"/>
          <color auto="1"/>
          <name val="Times New Roman"/>
          <scheme val="none"/>
        </font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19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0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1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5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6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7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8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29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0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1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2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3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4">
        <f>#REF!*1.18</f>
      </nc>
      <ndxf>
        <font>
          <sz val="9"/>
          <color auto="1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A235">
        <f>#REF!*1.18</f>
      </nc>
      <ndxf>
        <font>
          <b/>
          <sz val="10"/>
          <color auto="1"/>
          <name val="Arial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dn rId="0" localSheetId="2" customView="1" name="Z_22E43181_C120_4061_A9EB_DD24E11B1E00_.wvu.PrintArea" hidden="1" oldHidden="1">
    <formula>'2019'!$A$1:$L$532</formula>
  </rdn>
  <rdn rId="0" localSheetId="2" customView="1" name="Z_22E43181_C120_4061_A9EB_DD24E11B1E00_.wvu.Cols" hidden="1" oldHidden="1">
    <formula>'2019'!$B:$B</formula>
  </rdn>
  <rcv guid="{22E43181-C120-4061-A9EB-DD24E11B1E00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75" sId="2">
    <oc r="J2" t="inlineStr">
      <is>
        <t>к запросу котировок цен №</t>
      </is>
    </oc>
    <nc r="J2" t="inlineStr">
      <is>
        <t>к запросу котировок цен №053/ТВРЗ/2023</t>
      </is>
    </nc>
  </rcc>
  <rrc rId="3376" sId="2" ref="A22:XFD22" action="deleteRow">
    <rfmt sheetId="2" xfDxf="1" sqref="A22:XFD22" start="0" length="0"/>
    <rcc rId="0" sId="2" dxf="1">
      <nc r="B22" t="inlineStr">
        <is>
          <t>Заместитель директора по коммерческой работе</t>
        </is>
      </nc>
      <ndxf>
        <font>
          <sz val="14"/>
          <color theme="1"/>
          <name val="Times New Roman"/>
          <scheme val="none"/>
        </font>
      </ndxf>
    </rcc>
    <rfmt sheetId="2" sqref="C22" start="0" length="0">
      <dxf>
        <font>
          <sz val="14"/>
          <color theme="1"/>
          <name val="Calibri"/>
          <scheme val="minor"/>
        </font>
      </dxf>
    </rfmt>
    <rfmt sheetId="2" sqref="D22" start="0" length="0">
      <dxf>
        <font>
          <sz val="14"/>
          <color theme="1"/>
          <name val="Calibri"/>
          <scheme val="minor"/>
        </font>
      </dxf>
    </rfmt>
    <rfmt sheetId="2" sqref="E22" start="0" length="0">
      <dxf>
        <font>
          <sz val="14"/>
          <color theme="1"/>
          <name val="Calibri"/>
          <scheme val="minor"/>
        </font>
      </dxf>
    </rfmt>
    <rfmt sheetId="2" sqref="F22" start="0" length="0">
      <dxf>
        <font>
          <sz val="14"/>
          <color theme="1"/>
          <name val="Calibri"/>
          <scheme val="minor"/>
        </font>
      </dxf>
    </rfmt>
    <rfmt sheetId="2" sqref="G22" start="0" length="0">
      <dxf>
        <font>
          <sz val="14"/>
          <color theme="1"/>
          <name val="Calibri"/>
          <scheme val="minor"/>
        </font>
      </dxf>
    </rfmt>
    <rfmt sheetId="2" sqref="H22" start="0" length="0">
      <dxf>
        <font>
          <sz val="14"/>
          <color theme="1"/>
          <name val="Calibri"/>
          <scheme val="minor"/>
        </font>
      </dxf>
    </rfmt>
    <rcc rId="0" sId="2" dxf="1">
      <nc r="I22" t="inlineStr">
        <is>
          <t xml:space="preserve">                                 Кошеренков А.А.</t>
        </is>
      </nc>
      <ndxf>
        <font>
          <sz val="14"/>
          <color theme="1"/>
          <name val="Times New Roman"/>
          <scheme val="none"/>
        </font>
      </ndxf>
    </rcc>
    <rcc rId="0" sId="2" dxf="1">
      <nc r="J22" t="inlineStr">
        <is>
          <t>Д.В. Давлюд</t>
        </is>
      </nc>
      <ndxf>
        <font>
          <sz val="14"/>
          <color theme="1"/>
          <name val="Times New Roman"/>
          <scheme val="none"/>
        </font>
      </ndxf>
    </rcc>
    <rfmt sheetId="2" sqref="K22" start="0" length="0">
      <dxf>
        <font>
          <sz val="14"/>
          <color theme="1"/>
          <name val="Calibri"/>
          <scheme val="minor"/>
        </font>
      </dxf>
    </rfmt>
  </rrc>
  <rcv guid="{9F3DE3E1-5A97-4DBE-AD3A-CB4299E03E81}" action="delete"/>
  <rdn rId="0" localSheetId="1" customView="1" name="Z_9F3DE3E1_5A97_4DBE_AD3A_CB4299E03E81_.wvu.FilterData" hidden="1" oldHidden="1">
    <formula>'2018'!$A$7:$J$235</formula>
    <oldFormula>'2018'!$A$7:$J$235</oldFormula>
  </rdn>
  <rdn rId="0" localSheetId="2" customView="1" name="Z_9F3DE3E1_5A97_4DBE_AD3A_CB4299E03E81_.wvu.PrintArea" hidden="1" oldHidden="1">
    <formula>'2019'!$A$1:$L$532</formula>
    <oldFormula>'2019'!$A$1:$L$532</oldFormula>
  </rdn>
  <rdn rId="0" localSheetId="2" customView="1" name="Z_9F3DE3E1_5A97_4DBE_AD3A_CB4299E03E81_.wvu.Cols" hidden="1" oldHidden="1">
    <formula>'2019'!$B:$B</formula>
  </rdn>
  <rcv guid="{9F3DE3E1-5A97-4DBE-AD3A-CB4299E03E81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0" sId="2">
    <oc r="L7" t="inlineStr">
      <is>
        <t>с 23.05.2023 по 30.09.2023</t>
      </is>
    </oc>
    <nc r="L7" t="inlineStr">
      <is>
        <t>с 24.05.2023 по 30.09.2023</t>
      </is>
    </nc>
  </rcc>
  <rcc rId="3381" sId="2">
    <oc r="L8" t="inlineStr">
      <is>
        <t>с 23.05.2023 по 30.09.2023</t>
      </is>
    </oc>
    <nc r="L8" t="inlineStr">
      <is>
        <t>с 24.05.2023 по 30.09.2023</t>
      </is>
    </nc>
  </rcc>
  <rcc rId="3382" sId="2">
    <oc r="L9" t="inlineStr">
      <is>
        <t>с 23.05.2023 по 30.09.2023</t>
      </is>
    </oc>
    <nc r="L9" t="inlineStr">
      <is>
        <t>с 24.05.2023 по 30.09.2023</t>
      </is>
    </nc>
  </rcc>
  <rcc rId="3383" sId="2">
    <oc r="L10" t="inlineStr">
      <is>
        <t>с 23.05.2023 по 30.09.2023</t>
      </is>
    </oc>
    <nc r="L10" t="inlineStr">
      <is>
        <t>с 24.05.2023 по 30.09.2023</t>
      </is>
    </nc>
  </rcc>
  <rcc rId="3384" sId="2">
    <oc r="L11" t="inlineStr">
      <is>
        <t>с 23.05.2023 по 30.09.2023</t>
      </is>
    </oc>
    <nc r="L11" t="inlineStr">
      <is>
        <t>с 24.05.2023 по 30.09.2023</t>
      </is>
    </nc>
  </rcc>
  <rcc rId="3385" sId="2">
    <oc r="L12" t="inlineStr">
      <is>
        <t>с 23.05.2023 по 30.09.2023</t>
      </is>
    </oc>
    <nc r="L12" t="inlineStr">
      <is>
        <t>с 24.05.2023 по 30.09.2023</t>
      </is>
    </nc>
  </rcc>
  <rcc rId="3386" sId="2">
    <oc r="L13" t="inlineStr">
      <is>
        <t>с 23.05.2023 по 30.09.2023</t>
      </is>
    </oc>
    <nc r="L13" t="inlineStr">
      <is>
        <t>с 24.05.2023 по 30.09.2023</t>
      </is>
    </nc>
  </rcc>
  <rcc rId="3387" sId="2">
    <oc r="L14" t="inlineStr">
      <is>
        <t>с 23.05.2023 по 30.09.2023</t>
      </is>
    </oc>
    <nc r="L14" t="inlineStr">
      <is>
        <t>с 24.05.2023 по 30.09.2023</t>
      </is>
    </nc>
  </rcc>
  <rcc rId="3388" sId="2">
    <oc r="L15" t="inlineStr">
      <is>
        <t>с 23.05.2023 по 30.09.2023</t>
      </is>
    </oc>
    <nc r="L15" t="inlineStr">
      <is>
        <t>с 24.05.2023 по 30.09.2023</t>
      </is>
    </nc>
  </rcc>
  <rcc rId="3389" sId="2">
    <oc r="L16" t="inlineStr">
      <is>
        <t>с 23.05.2023 по 30.09.2023</t>
      </is>
    </oc>
    <nc r="L16" t="inlineStr">
      <is>
        <t>с 24.05.2023 по 30.09.2023</t>
      </is>
    </nc>
  </rcc>
  <rcc rId="3390" sId="2">
    <oc r="L17" t="inlineStr">
      <is>
        <t>с 23.05.2023 по 30.09.2023</t>
      </is>
    </oc>
    <nc r="L17" t="inlineStr">
      <is>
        <t>с 24.05.2023 по 30.09.2023</t>
      </is>
    </nc>
  </rcc>
  <rcv guid="{9F3DE3E1-5A97-4DBE-AD3A-CB4299E03E81}" action="delete"/>
  <rdn rId="0" localSheetId="1" customView="1" name="Z_9F3DE3E1_5A97_4DBE_AD3A_CB4299E03E81_.wvu.FilterData" hidden="1" oldHidden="1">
    <formula>'2018'!$A$7:$J$235</formula>
    <oldFormula>'2018'!$A$7:$J$235</oldFormula>
  </rdn>
  <rdn rId="0" localSheetId="2" customView="1" name="Z_9F3DE3E1_5A97_4DBE_AD3A_CB4299E03E81_.wvu.PrintArea" hidden="1" oldHidden="1">
    <formula>'2019'!$A$1:$L$532</formula>
    <oldFormula>'2019'!$A$1:$L$532</oldFormula>
  </rdn>
  <rdn rId="0" localSheetId="2" customView="1" name="Z_9F3DE3E1_5A97_4DBE_AD3A_CB4299E03E81_.wvu.Cols" hidden="1" oldHidden="1">
    <formula>'2019'!$B:$B</formula>
    <oldFormula>'2019'!$B:$B</oldFormula>
  </rdn>
  <rcv guid="{9F3DE3E1-5A97-4DBE-AD3A-CB4299E03E81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L5" start="0" length="0">
    <dxf>
      <border>
        <top style="thin">
          <color indexed="64"/>
        </top>
      </border>
    </dxf>
  </rfmt>
  <rfmt sheetId="2" sqref="L5:L18" start="0" length="0">
    <dxf>
      <border>
        <right style="thin">
          <color indexed="64"/>
        </right>
      </border>
    </dxf>
  </rfmt>
  <rfmt sheetId="2" sqref="L18" start="0" length="0">
    <dxf>
      <border>
        <bottom style="thin">
          <color indexed="64"/>
        </bottom>
      </border>
    </dxf>
  </rfmt>
  <rfmt sheetId="2" sqref="L5:L1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3359" sId="2">
    <nc r="L5" t="inlineStr">
      <is>
        <t>Срок поставки</t>
      </is>
    </nc>
  </rcc>
  <rfmt sheetId="2" sqref="L5" start="0" length="2147483647">
    <dxf>
      <font>
        <sz val="12"/>
      </font>
    </dxf>
  </rfmt>
  <rfmt sheetId="2" sqref="L5" start="0" length="2147483647">
    <dxf>
      <font>
        <name val="Times New Roman"/>
        <scheme val="none"/>
      </font>
    </dxf>
  </rfmt>
  <rfmt sheetId="2" sqref="L5">
    <dxf>
      <alignment wrapText="1" readingOrder="0"/>
    </dxf>
  </rfmt>
  <rfmt sheetId="2" sqref="L5">
    <dxf>
      <alignment vertical="center" readingOrder="0"/>
    </dxf>
  </rfmt>
  <rfmt sheetId="2" sqref="L6" start="0" length="0">
    <dxf>
      <font>
        <b/>
        <sz val="12"/>
        <color auto="1"/>
        <name val="Times New Roman"/>
        <scheme val="none"/>
      </font>
      <alignment horizontal="center" vertical="center" readingOrder="0"/>
    </dxf>
  </rfmt>
  <rcc rId="3360" sId="2">
    <nc r="L6">
      <v>12</v>
    </nc>
  </rcc>
  <rcc rId="3361" sId="2">
    <nc r="L7" t="inlineStr">
      <is>
        <t>с 23.05.2023 по 30.09.2023</t>
      </is>
    </nc>
  </rcc>
  <rfmt sheetId="2" sqref="L7">
    <dxf>
      <alignment wrapText="1" readingOrder="0"/>
    </dxf>
  </rfmt>
  <rcc rId="3362" sId="2" odxf="1" dxf="1">
    <nc r="L8" t="inlineStr">
      <is>
        <t>с 23.05.2023 по 30.09.2023</t>
      </is>
    </nc>
    <odxf>
      <alignment vertical="bottom" wrapText="0" readingOrder="0"/>
    </odxf>
    <ndxf>
      <alignment vertical="top" wrapText="1" readingOrder="0"/>
    </ndxf>
  </rcc>
  <rcc rId="3363" sId="2" odxf="1" dxf="1">
    <nc r="L9" t="inlineStr">
      <is>
        <t>с 23.05.2023 по 30.09.2023</t>
      </is>
    </nc>
    <odxf>
      <alignment vertical="bottom" wrapText="0" readingOrder="0"/>
    </odxf>
    <ndxf>
      <alignment vertical="top" wrapText="1" readingOrder="0"/>
    </ndxf>
  </rcc>
  <rcc rId="3364" sId="2" odxf="1" dxf="1">
    <nc r="L10" t="inlineStr">
      <is>
        <t>с 23.05.2023 по 30.09.2023</t>
      </is>
    </nc>
    <odxf>
      <alignment vertical="bottom" wrapText="0" readingOrder="0"/>
    </odxf>
    <ndxf>
      <alignment vertical="top" wrapText="1" readingOrder="0"/>
    </ndxf>
  </rcc>
  <rcc rId="3365" sId="2" odxf="1" dxf="1">
    <nc r="L11" t="inlineStr">
      <is>
        <t>с 23.05.2023 по 30.09.2023</t>
      </is>
    </nc>
    <odxf>
      <alignment vertical="bottom" wrapText="0" readingOrder="0"/>
    </odxf>
    <ndxf>
      <alignment vertical="top" wrapText="1" readingOrder="0"/>
    </ndxf>
  </rcc>
  <rcc rId="3366" sId="2" odxf="1" dxf="1">
    <nc r="L12" t="inlineStr">
      <is>
        <t>с 23.05.2023 по 30.09.2023</t>
      </is>
    </nc>
    <odxf>
      <alignment vertical="bottom" wrapText="0" readingOrder="0"/>
    </odxf>
    <ndxf>
      <alignment vertical="top" wrapText="1" readingOrder="0"/>
    </ndxf>
  </rcc>
  <rcc rId="3367" sId="2" odxf="1" dxf="1">
    <nc r="L13" t="inlineStr">
      <is>
        <t>с 23.05.2023 по 30.09.2023</t>
      </is>
    </nc>
    <odxf>
      <alignment vertical="bottom" wrapText="0" readingOrder="0"/>
    </odxf>
    <ndxf>
      <alignment vertical="top" wrapText="1" readingOrder="0"/>
    </ndxf>
  </rcc>
  <rcc rId="3368" sId="2" odxf="1" dxf="1">
    <nc r="L14" t="inlineStr">
      <is>
        <t>с 23.05.2023 по 30.09.2023</t>
      </is>
    </nc>
    <odxf>
      <alignment vertical="bottom" wrapText="0" readingOrder="0"/>
    </odxf>
    <ndxf>
      <alignment vertical="top" wrapText="1" readingOrder="0"/>
    </ndxf>
  </rcc>
  <rcc rId="3369" sId="2" odxf="1" dxf="1">
    <nc r="L15" t="inlineStr">
      <is>
        <t>с 23.05.2023 по 30.09.2023</t>
      </is>
    </nc>
    <odxf>
      <alignment vertical="bottom" wrapText="0" readingOrder="0"/>
    </odxf>
    <ndxf>
      <alignment vertical="top" wrapText="1" readingOrder="0"/>
    </ndxf>
  </rcc>
  <rcc rId="3370" sId="2" odxf="1" dxf="1">
    <nc r="L16" t="inlineStr">
      <is>
        <t>с 23.05.2023 по 30.09.2023</t>
      </is>
    </nc>
    <odxf>
      <alignment vertical="bottom" wrapText="0" readingOrder="0"/>
    </odxf>
    <ndxf>
      <alignment vertical="top" wrapText="1" readingOrder="0"/>
    </ndxf>
  </rcc>
  <rcc rId="3371" sId="2" odxf="1" dxf="1">
    <nc r="L17" t="inlineStr">
      <is>
        <t>с 23.05.2023 по 30.09.2023</t>
      </is>
    </nc>
    <odxf>
      <alignment vertical="bottom" wrapText="0" readingOrder="0"/>
    </odxf>
    <ndxf>
      <alignment vertical="top" wrapText="1" readingOrder="0"/>
    </ndxf>
  </rcc>
  <rfmt sheetId="2" sqref="L7:L17" start="0" length="2147483647">
    <dxf>
      <font>
        <name val="Times New Roman"/>
        <scheme val="none"/>
      </font>
    </dxf>
  </rfmt>
  <rfmt sheetId="2" sqref="L7:L17">
    <dxf>
      <alignment vertical="center" readingOrder="0"/>
    </dxf>
  </rfmt>
  <rfmt sheetId="2" sqref="L7:L17" start="0" length="2147483647">
    <dxf>
      <font>
        <sz val="12"/>
      </font>
    </dxf>
  </rfmt>
  <rfmt sheetId="2" sqref="B15">
    <dxf>
      <alignment horizontal="center" readingOrder="0"/>
    </dxf>
  </rfmt>
  <rfmt sheetId="2" sqref="B15">
    <dxf>
      <alignment vertical="center" readingOrder="0"/>
    </dxf>
  </rfmt>
  <rcc rId="3372" sId="2">
    <oc r="J2" t="inlineStr">
      <is>
        <t>к запросу котировок цен №063/ТВРЗ/2022</t>
      </is>
    </oc>
    <nc r="J2" t="inlineStr">
      <is>
        <t>к запросу котировок цен №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13" Type="http://schemas.openxmlformats.org/officeDocument/2006/relationships/printerSettings" Target="../printerSettings/printerSettings31.bin"/><Relationship Id="rId18" Type="http://schemas.openxmlformats.org/officeDocument/2006/relationships/printerSettings" Target="../printerSettings/printerSettings3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12" Type="http://schemas.openxmlformats.org/officeDocument/2006/relationships/printerSettings" Target="../printerSettings/printerSettings30.bin"/><Relationship Id="rId1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20.bin"/><Relationship Id="rId16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11" Type="http://schemas.openxmlformats.org/officeDocument/2006/relationships/printerSettings" Target="../printerSettings/printerSettings29.bin"/><Relationship Id="rId5" Type="http://schemas.openxmlformats.org/officeDocument/2006/relationships/printerSettings" Target="../printerSettings/printerSettings23.bin"/><Relationship Id="rId15" Type="http://schemas.openxmlformats.org/officeDocument/2006/relationships/printerSettings" Target="../printerSettings/printerSettings33.bin"/><Relationship Id="rId10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22.bin"/><Relationship Id="rId9" Type="http://schemas.openxmlformats.org/officeDocument/2006/relationships/printerSettings" Target="../printerSettings/printerSettings27.bin"/><Relationship Id="rId14" Type="http://schemas.openxmlformats.org/officeDocument/2006/relationships/printerSettings" Target="../printerSettings/printerSettings3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13" Type="http://schemas.openxmlformats.org/officeDocument/2006/relationships/printerSettings" Target="../printerSettings/printerSettings49.bin"/><Relationship Id="rId1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1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38.bin"/><Relationship Id="rId16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5" Type="http://schemas.openxmlformats.org/officeDocument/2006/relationships/printerSettings" Target="../printerSettings/printerSettings5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Relationship Id="rId14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234"/>
  <sheetViews>
    <sheetView view="pageBreakPreview" zoomScaleNormal="115" zoomScaleSheetLayoutView="100" workbookViewId="0">
      <pane ySplit="7" topLeftCell="A8" activePane="bottomLeft" state="frozen"/>
      <selection pane="bottomLeft" activeCell="H21" sqref="H21"/>
    </sheetView>
  </sheetViews>
  <sheetFormatPr defaultColWidth="8.85546875" defaultRowHeight="12.75"/>
  <cols>
    <col min="1" max="16384" width="8.85546875" style="1"/>
  </cols>
  <sheetData>
    <row r="5" ht="19.5" customHeight="1"/>
    <row r="6" ht="18" customHeight="1"/>
    <row r="11" s="2" customFormat="1" ht="18.75"/>
    <row r="12" s="3" customFormat="1" ht="15.75"/>
    <row r="13" s="3" customFormat="1" ht="15.75"/>
    <row r="26" s="4" customFormat="1" ht="14.25"/>
    <row r="165" s="6" customFormat="1"/>
    <row r="166" s="6" customFormat="1"/>
    <row r="169" ht="30" customHeight="1"/>
    <row r="170" ht="30" customHeight="1"/>
    <row r="234" s="6" customFormat="1"/>
  </sheetData>
  <customSheetViews>
    <customSheetView guid="{9F3DE3E1-5A97-4DBE-AD3A-CB4299E03E8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E8C39439-58F1-4755-BEC1-DEC1E5DFB89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6B1F6C0B-837B-45CF-A0F8-651CB94B223C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8354DC19-BE27-47EE-A4F6-6F7A8B1D6D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4FC1653A-C0F7-4C1E-BF7D-520602EAE178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1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2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3"/>
      <autoFilter ref="A7:J235">
        <sortState ref="A4:J221">
          <sortCondition ref="A3:A215"/>
        </sortState>
      </autoFilter>
    </customSheetView>
    <customSheetView guid="{7700881E-4FD5-4ADC-A619-B47E80688E02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4"/>
      <autoFilter ref="A7:J235">
        <sortState ref="A4:J221">
          <sortCondition ref="A3:A215"/>
        </sortState>
      </autoFilter>
    </customSheetView>
    <customSheetView guid="{BE4CC0E6-3772-4C6B-815B-71889EE87803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5"/>
      <autoFilter ref="A7:J235">
        <sortState ref="A4:J221">
          <sortCondition ref="A3:A215"/>
        </sortState>
      </autoFilter>
    </customSheetView>
    <customSheetView guid="{F31655B0-3C6F-4CC5-9663-B8039759A0B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6"/>
      <autoFilter ref="A7:J235">
        <sortState ref="A4:J221">
          <sortCondition ref="A3:A215"/>
        </sortState>
      </autoFilter>
    </customSheetView>
    <customSheetView guid="{22E43181-C120-4061-A9EB-DD24E11B1E00}" showPageBreaks="1" state="hidden" view="pageBreakPreview">
      <pane ySplit="7" topLeftCell="A8" activePane="bottomLeft" state="frozen"/>
      <selection pane="bottomLeft" activeCell="H21" sqref="H21"/>
      <pageMargins left="0" right="0" top="0.59055118110236227" bottom="0" header="0.31496062992125984" footer="0.31496062992125984"/>
      <pageSetup paperSize="9" orientation="portrait" horizontalDpi="4294967295" verticalDpi="4294967295" r:id="rId17"/>
    </customSheetView>
  </customSheetViews>
  <pageMargins left="0" right="0" top="0.59055118110236227" bottom="0" header="0.31496062992125984" footer="0.31496062992125984"/>
  <pageSetup paperSize="9" orientation="portrait" horizontalDpi="4294967295" verticalDpi="4294967295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2"/>
  <sheetViews>
    <sheetView tabSelected="1" view="pageBreakPreview" zoomScaleNormal="100" zoomScaleSheetLayoutView="100" workbookViewId="0">
      <selection activeCell="K3" sqref="K3"/>
    </sheetView>
  </sheetViews>
  <sheetFormatPr defaultColWidth="9.140625" defaultRowHeight="12.75"/>
  <cols>
    <col min="1" max="1" width="4.85546875" style="17" customWidth="1"/>
    <col min="2" max="2" width="14.85546875" style="17" hidden="1" customWidth="1"/>
    <col min="3" max="3" width="29.85546875" style="9" customWidth="1"/>
    <col min="4" max="4" width="16.7109375" style="10" customWidth="1"/>
    <col min="5" max="5" width="17.5703125" style="10" customWidth="1"/>
    <col min="6" max="6" width="10.7109375" style="7" customWidth="1"/>
    <col min="7" max="7" width="7.42578125" style="7" customWidth="1"/>
    <col min="8" max="8" width="10.42578125" style="7" customWidth="1"/>
    <col min="9" max="9" width="11.5703125" style="7" customWidth="1"/>
    <col min="10" max="10" width="15.7109375" style="1" customWidth="1"/>
    <col min="11" max="11" width="18.28515625" style="20" customWidth="1"/>
    <col min="12" max="12" width="15.140625" style="1" customWidth="1"/>
    <col min="13" max="247" width="8.85546875" style="1"/>
    <col min="248" max="248" width="3.7109375" style="1" customWidth="1"/>
    <col min="249" max="249" width="19.5703125" style="1" customWidth="1"/>
    <col min="250" max="250" width="10.85546875" style="1" bestFit="1" customWidth="1"/>
    <col min="251" max="251" width="13.42578125" style="1" bestFit="1" customWidth="1"/>
    <col min="252" max="252" width="10.7109375" style="1" bestFit="1" customWidth="1"/>
    <col min="253" max="253" width="4.5703125" style="1" customWidth="1"/>
    <col min="254" max="254" width="9.5703125" style="1" customWidth="1"/>
    <col min="255" max="255" width="12.140625" style="1" customWidth="1"/>
    <col min="256" max="256" width="10.7109375" style="1" customWidth="1"/>
    <col min="257" max="257" width="14" style="1" bestFit="1" customWidth="1"/>
    <col min="258" max="258" width="11.28515625" style="1" bestFit="1" customWidth="1"/>
    <col min="259" max="503" width="8.85546875" style="1"/>
    <col min="504" max="504" width="3.7109375" style="1" customWidth="1"/>
    <col min="505" max="505" width="19.5703125" style="1" customWidth="1"/>
    <col min="506" max="506" width="10.85546875" style="1" bestFit="1" customWidth="1"/>
    <col min="507" max="507" width="13.42578125" style="1" bestFit="1" customWidth="1"/>
    <col min="508" max="508" width="10.7109375" style="1" bestFit="1" customWidth="1"/>
    <col min="509" max="509" width="4.5703125" style="1" customWidth="1"/>
    <col min="510" max="510" width="9.5703125" style="1" customWidth="1"/>
    <col min="511" max="511" width="12.140625" style="1" customWidth="1"/>
    <col min="512" max="512" width="10.7109375" style="1" customWidth="1"/>
    <col min="513" max="513" width="14" style="1" bestFit="1" customWidth="1"/>
    <col min="514" max="514" width="11.28515625" style="1" bestFit="1" customWidth="1"/>
    <col min="515" max="759" width="8.85546875" style="1"/>
    <col min="760" max="760" width="3.7109375" style="1" customWidth="1"/>
    <col min="761" max="761" width="19.5703125" style="1" customWidth="1"/>
    <col min="762" max="762" width="10.85546875" style="1" bestFit="1" customWidth="1"/>
    <col min="763" max="763" width="13.42578125" style="1" bestFit="1" customWidth="1"/>
    <col min="764" max="764" width="10.7109375" style="1" bestFit="1" customWidth="1"/>
    <col min="765" max="765" width="4.5703125" style="1" customWidth="1"/>
    <col min="766" max="766" width="9.5703125" style="1" customWidth="1"/>
    <col min="767" max="767" width="12.140625" style="1" customWidth="1"/>
    <col min="768" max="768" width="10.7109375" style="1" customWidth="1"/>
    <col min="769" max="769" width="14" style="1" bestFit="1" customWidth="1"/>
    <col min="770" max="770" width="11.28515625" style="1" bestFit="1" customWidth="1"/>
    <col min="771" max="1015" width="8.85546875" style="1"/>
    <col min="1016" max="1016" width="3.7109375" style="1" customWidth="1"/>
    <col min="1017" max="1017" width="19.5703125" style="1" customWidth="1"/>
    <col min="1018" max="1018" width="10.85546875" style="1" bestFit="1" customWidth="1"/>
    <col min="1019" max="1019" width="13.42578125" style="1" bestFit="1" customWidth="1"/>
    <col min="1020" max="1020" width="10.7109375" style="1" bestFit="1" customWidth="1"/>
    <col min="1021" max="1021" width="4.5703125" style="1" customWidth="1"/>
    <col min="1022" max="1022" width="9.5703125" style="1" customWidth="1"/>
    <col min="1023" max="1023" width="12.140625" style="1" customWidth="1"/>
    <col min="1024" max="1024" width="10.7109375" style="1" customWidth="1"/>
    <col min="1025" max="1025" width="14" style="1" bestFit="1" customWidth="1"/>
    <col min="1026" max="1026" width="11.28515625" style="1" bestFit="1" customWidth="1"/>
    <col min="1027" max="1271" width="8.85546875" style="1"/>
    <col min="1272" max="1272" width="3.7109375" style="1" customWidth="1"/>
    <col min="1273" max="1273" width="19.5703125" style="1" customWidth="1"/>
    <col min="1274" max="1274" width="10.85546875" style="1" bestFit="1" customWidth="1"/>
    <col min="1275" max="1275" width="13.42578125" style="1" bestFit="1" customWidth="1"/>
    <col min="1276" max="1276" width="10.7109375" style="1" bestFit="1" customWidth="1"/>
    <col min="1277" max="1277" width="4.5703125" style="1" customWidth="1"/>
    <col min="1278" max="1278" width="9.5703125" style="1" customWidth="1"/>
    <col min="1279" max="1279" width="12.140625" style="1" customWidth="1"/>
    <col min="1280" max="1280" width="10.7109375" style="1" customWidth="1"/>
    <col min="1281" max="1281" width="14" style="1" bestFit="1" customWidth="1"/>
    <col min="1282" max="1282" width="11.28515625" style="1" bestFit="1" customWidth="1"/>
    <col min="1283" max="1527" width="8.85546875" style="1"/>
    <col min="1528" max="1528" width="3.7109375" style="1" customWidth="1"/>
    <col min="1529" max="1529" width="19.5703125" style="1" customWidth="1"/>
    <col min="1530" max="1530" width="10.85546875" style="1" bestFit="1" customWidth="1"/>
    <col min="1531" max="1531" width="13.42578125" style="1" bestFit="1" customWidth="1"/>
    <col min="1532" max="1532" width="10.7109375" style="1" bestFit="1" customWidth="1"/>
    <col min="1533" max="1533" width="4.5703125" style="1" customWidth="1"/>
    <col min="1534" max="1534" width="9.5703125" style="1" customWidth="1"/>
    <col min="1535" max="1535" width="12.140625" style="1" customWidth="1"/>
    <col min="1536" max="1536" width="10.7109375" style="1" customWidth="1"/>
    <col min="1537" max="1537" width="14" style="1" bestFit="1" customWidth="1"/>
    <col min="1538" max="1538" width="11.28515625" style="1" bestFit="1" customWidth="1"/>
    <col min="1539" max="1783" width="8.85546875" style="1"/>
    <col min="1784" max="1784" width="3.7109375" style="1" customWidth="1"/>
    <col min="1785" max="1785" width="19.5703125" style="1" customWidth="1"/>
    <col min="1786" max="1786" width="10.85546875" style="1" bestFit="1" customWidth="1"/>
    <col min="1787" max="1787" width="13.42578125" style="1" bestFit="1" customWidth="1"/>
    <col min="1788" max="1788" width="10.7109375" style="1" bestFit="1" customWidth="1"/>
    <col min="1789" max="1789" width="4.5703125" style="1" customWidth="1"/>
    <col min="1790" max="1790" width="9.5703125" style="1" customWidth="1"/>
    <col min="1791" max="1791" width="12.140625" style="1" customWidth="1"/>
    <col min="1792" max="1792" width="10.7109375" style="1" customWidth="1"/>
    <col min="1793" max="1793" width="14" style="1" bestFit="1" customWidth="1"/>
    <col min="1794" max="1794" width="11.28515625" style="1" bestFit="1" customWidth="1"/>
    <col min="1795" max="2039" width="8.85546875" style="1"/>
    <col min="2040" max="2040" width="3.7109375" style="1" customWidth="1"/>
    <col min="2041" max="2041" width="19.5703125" style="1" customWidth="1"/>
    <col min="2042" max="2042" width="10.85546875" style="1" bestFit="1" customWidth="1"/>
    <col min="2043" max="2043" width="13.42578125" style="1" bestFit="1" customWidth="1"/>
    <col min="2044" max="2044" width="10.7109375" style="1" bestFit="1" customWidth="1"/>
    <col min="2045" max="2045" width="4.5703125" style="1" customWidth="1"/>
    <col min="2046" max="2046" width="9.5703125" style="1" customWidth="1"/>
    <col min="2047" max="2047" width="12.140625" style="1" customWidth="1"/>
    <col min="2048" max="2048" width="10.7109375" style="1" customWidth="1"/>
    <col min="2049" max="2049" width="14" style="1" bestFit="1" customWidth="1"/>
    <col min="2050" max="2050" width="11.28515625" style="1" bestFit="1" customWidth="1"/>
    <col min="2051" max="2295" width="8.85546875" style="1"/>
    <col min="2296" max="2296" width="3.7109375" style="1" customWidth="1"/>
    <col min="2297" max="2297" width="19.5703125" style="1" customWidth="1"/>
    <col min="2298" max="2298" width="10.85546875" style="1" bestFit="1" customWidth="1"/>
    <col min="2299" max="2299" width="13.42578125" style="1" bestFit="1" customWidth="1"/>
    <col min="2300" max="2300" width="10.7109375" style="1" bestFit="1" customWidth="1"/>
    <col min="2301" max="2301" width="4.5703125" style="1" customWidth="1"/>
    <col min="2302" max="2302" width="9.5703125" style="1" customWidth="1"/>
    <col min="2303" max="2303" width="12.140625" style="1" customWidth="1"/>
    <col min="2304" max="2304" width="10.7109375" style="1" customWidth="1"/>
    <col min="2305" max="2305" width="14" style="1" bestFit="1" customWidth="1"/>
    <col min="2306" max="2306" width="11.28515625" style="1" bestFit="1" customWidth="1"/>
    <col min="2307" max="2551" width="8.85546875" style="1"/>
    <col min="2552" max="2552" width="3.7109375" style="1" customWidth="1"/>
    <col min="2553" max="2553" width="19.5703125" style="1" customWidth="1"/>
    <col min="2554" max="2554" width="10.85546875" style="1" bestFit="1" customWidth="1"/>
    <col min="2555" max="2555" width="13.42578125" style="1" bestFit="1" customWidth="1"/>
    <col min="2556" max="2556" width="10.7109375" style="1" bestFit="1" customWidth="1"/>
    <col min="2557" max="2557" width="4.5703125" style="1" customWidth="1"/>
    <col min="2558" max="2558" width="9.5703125" style="1" customWidth="1"/>
    <col min="2559" max="2559" width="12.140625" style="1" customWidth="1"/>
    <col min="2560" max="2560" width="10.7109375" style="1" customWidth="1"/>
    <col min="2561" max="2561" width="14" style="1" bestFit="1" customWidth="1"/>
    <col min="2562" max="2562" width="11.28515625" style="1" bestFit="1" customWidth="1"/>
    <col min="2563" max="2807" width="8.85546875" style="1"/>
    <col min="2808" max="2808" width="3.7109375" style="1" customWidth="1"/>
    <col min="2809" max="2809" width="19.5703125" style="1" customWidth="1"/>
    <col min="2810" max="2810" width="10.85546875" style="1" bestFit="1" customWidth="1"/>
    <col min="2811" max="2811" width="13.42578125" style="1" bestFit="1" customWidth="1"/>
    <col min="2812" max="2812" width="10.7109375" style="1" bestFit="1" customWidth="1"/>
    <col min="2813" max="2813" width="4.5703125" style="1" customWidth="1"/>
    <col min="2814" max="2814" width="9.5703125" style="1" customWidth="1"/>
    <col min="2815" max="2815" width="12.140625" style="1" customWidth="1"/>
    <col min="2816" max="2816" width="10.7109375" style="1" customWidth="1"/>
    <col min="2817" max="2817" width="14" style="1" bestFit="1" customWidth="1"/>
    <col min="2818" max="2818" width="11.28515625" style="1" bestFit="1" customWidth="1"/>
    <col min="2819" max="3063" width="8.85546875" style="1"/>
    <col min="3064" max="3064" width="3.7109375" style="1" customWidth="1"/>
    <col min="3065" max="3065" width="19.5703125" style="1" customWidth="1"/>
    <col min="3066" max="3066" width="10.85546875" style="1" bestFit="1" customWidth="1"/>
    <col min="3067" max="3067" width="13.42578125" style="1" bestFit="1" customWidth="1"/>
    <col min="3068" max="3068" width="10.7109375" style="1" bestFit="1" customWidth="1"/>
    <col min="3069" max="3069" width="4.5703125" style="1" customWidth="1"/>
    <col min="3070" max="3070" width="9.5703125" style="1" customWidth="1"/>
    <col min="3071" max="3071" width="12.140625" style="1" customWidth="1"/>
    <col min="3072" max="3072" width="10.7109375" style="1" customWidth="1"/>
    <col min="3073" max="3073" width="14" style="1" bestFit="1" customWidth="1"/>
    <col min="3074" max="3074" width="11.28515625" style="1" bestFit="1" customWidth="1"/>
    <col min="3075" max="3319" width="8.85546875" style="1"/>
    <col min="3320" max="3320" width="3.7109375" style="1" customWidth="1"/>
    <col min="3321" max="3321" width="19.5703125" style="1" customWidth="1"/>
    <col min="3322" max="3322" width="10.85546875" style="1" bestFit="1" customWidth="1"/>
    <col min="3323" max="3323" width="13.42578125" style="1" bestFit="1" customWidth="1"/>
    <col min="3324" max="3324" width="10.7109375" style="1" bestFit="1" customWidth="1"/>
    <col min="3325" max="3325" width="4.5703125" style="1" customWidth="1"/>
    <col min="3326" max="3326" width="9.5703125" style="1" customWidth="1"/>
    <col min="3327" max="3327" width="12.140625" style="1" customWidth="1"/>
    <col min="3328" max="3328" width="10.7109375" style="1" customWidth="1"/>
    <col min="3329" max="3329" width="14" style="1" bestFit="1" customWidth="1"/>
    <col min="3330" max="3330" width="11.28515625" style="1" bestFit="1" customWidth="1"/>
    <col min="3331" max="3575" width="8.85546875" style="1"/>
    <col min="3576" max="3576" width="3.7109375" style="1" customWidth="1"/>
    <col min="3577" max="3577" width="19.5703125" style="1" customWidth="1"/>
    <col min="3578" max="3578" width="10.85546875" style="1" bestFit="1" customWidth="1"/>
    <col min="3579" max="3579" width="13.42578125" style="1" bestFit="1" customWidth="1"/>
    <col min="3580" max="3580" width="10.7109375" style="1" bestFit="1" customWidth="1"/>
    <col min="3581" max="3581" width="4.5703125" style="1" customWidth="1"/>
    <col min="3582" max="3582" width="9.5703125" style="1" customWidth="1"/>
    <col min="3583" max="3583" width="12.140625" style="1" customWidth="1"/>
    <col min="3584" max="3584" width="10.7109375" style="1" customWidth="1"/>
    <col min="3585" max="3585" width="14" style="1" bestFit="1" customWidth="1"/>
    <col min="3586" max="3586" width="11.28515625" style="1" bestFit="1" customWidth="1"/>
    <col min="3587" max="3831" width="8.85546875" style="1"/>
    <col min="3832" max="3832" width="3.7109375" style="1" customWidth="1"/>
    <col min="3833" max="3833" width="19.5703125" style="1" customWidth="1"/>
    <col min="3834" max="3834" width="10.85546875" style="1" bestFit="1" customWidth="1"/>
    <col min="3835" max="3835" width="13.42578125" style="1" bestFit="1" customWidth="1"/>
    <col min="3836" max="3836" width="10.7109375" style="1" bestFit="1" customWidth="1"/>
    <col min="3837" max="3837" width="4.5703125" style="1" customWidth="1"/>
    <col min="3838" max="3838" width="9.5703125" style="1" customWidth="1"/>
    <col min="3839" max="3839" width="12.140625" style="1" customWidth="1"/>
    <col min="3840" max="3840" width="10.7109375" style="1" customWidth="1"/>
    <col min="3841" max="3841" width="14" style="1" bestFit="1" customWidth="1"/>
    <col min="3842" max="3842" width="11.28515625" style="1" bestFit="1" customWidth="1"/>
    <col min="3843" max="4087" width="8.85546875" style="1"/>
    <col min="4088" max="4088" width="3.7109375" style="1" customWidth="1"/>
    <col min="4089" max="4089" width="19.5703125" style="1" customWidth="1"/>
    <col min="4090" max="4090" width="10.85546875" style="1" bestFit="1" customWidth="1"/>
    <col min="4091" max="4091" width="13.42578125" style="1" bestFit="1" customWidth="1"/>
    <col min="4092" max="4092" width="10.7109375" style="1" bestFit="1" customWidth="1"/>
    <col min="4093" max="4093" width="4.5703125" style="1" customWidth="1"/>
    <col min="4094" max="4094" width="9.5703125" style="1" customWidth="1"/>
    <col min="4095" max="4095" width="12.140625" style="1" customWidth="1"/>
    <col min="4096" max="4096" width="10.7109375" style="1" customWidth="1"/>
    <col min="4097" max="4097" width="14" style="1" bestFit="1" customWidth="1"/>
    <col min="4098" max="4098" width="11.28515625" style="1" bestFit="1" customWidth="1"/>
    <col min="4099" max="4343" width="8.85546875" style="1"/>
    <col min="4344" max="4344" width="3.7109375" style="1" customWidth="1"/>
    <col min="4345" max="4345" width="19.5703125" style="1" customWidth="1"/>
    <col min="4346" max="4346" width="10.85546875" style="1" bestFit="1" customWidth="1"/>
    <col min="4347" max="4347" width="13.42578125" style="1" bestFit="1" customWidth="1"/>
    <col min="4348" max="4348" width="10.7109375" style="1" bestFit="1" customWidth="1"/>
    <col min="4349" max="4349" width="4.5703125" style="1" customWidth="1"/>
    <col min="4350" max="4350" width="9.5703125" style="1" customWidth="1"/>
    <col min="4351" max="4351" width="12.140625" style="1" customWidth="1"/>
    <col min="4352" max="4352" width="10.7109375" style="1" customWidth="1"/>
    <col min="4353" max="4353" width="14" style="1" bestFit="1" customWidth="1"/>
    <col min="4354" max="4354" width="11.28515625" style="1" bestFit="1" customWidth="1"/>
    <col min="4355" max="4599" width="8.85546875" style="1"/>
    <col min="4600" max="4600" width="3.7109375" style="1" customWidth="1"/>
    <col min="4601" max="4601" width="19.5703125" style="1" customWidth="1"/>
    <col min="4602" max="4602" width="10.85546875" style="1" bestFit="1" customWidth="1"/>
    <col min="4603" max="4603" width="13.42578125" style="1" bestFit="1" customWidth="1"/>
    <col min="4604" max="4604" width="10.7109375" style="1" bestFit="1" customWidth="1"/>
    <col min="4605" max="4605" width="4.5703125" style="1" customWidth="1"/>
    <col min="4606" max="4606" width="9.5703125" style="1" customWidth="1"/>
    <col min="4607" max="4607" width="12.140625" style="1" customWidth="1"/>
    <col min="4608" max="4608" width="10.7109375" style="1" customWidth="1"/>
    <col min="4609" max="4609" width="14" style="1" bestFit="1" customWidth="1"/>
    <col min="4610" max="4610" width="11.28515625" style="1" bestFit="1" customWidth="1"/>
    <col min="4611" max="4855" width="8.85546875" style="1"/>
    <col min="4856" max="4856" width="3.7109375" style="1" customWidth="1"/>
    <col min="4857" max="4857" width="19.5703125" style="1" customWidth="1"/>
    <col min="4858" max="4858" width="10.85546875" style="1" bestFit="1" customWidth="1"/>
    <col min="4859" max="4859" width="13.42578125" style="1" bestFit="1" customWidth="1"/>
    <col min="4860" max="4860" width="10.7109375" style="1" bestFit="1" customWidth="1"/>
    <col min="4861" max="4861" width="4.5703125" style="1" customWidth="1"/>
    <col min="4862" max="4862" width="9.5703125" style="1" customWidth="1"/>
    <col min="4863" max="4863" width="12.140625" style="1" customWidth="1"/>
    <col min="4864" max="4864" width="10.7109375" style="1" customWidth="1"/>
    <col min="4865" max="4865" width="14" style="1" bestFit="1" customWidth="1"/>
    <col min="4866" max="4866" width="11.28515625" style="1" bestFit="1" customWidth="1"/>
    <col min="4867" max="5111" width="8.85546875" style="1"/>
    <col min="5112" max="5112" width="3.7109375" style="1" customWidth="1"/>
    <col min="5113" max="5113" width="19.5703125" style="1" customWidth="1"/>
    <col min="5114" max="5114" width="10.85546875" style="1" bestFit="1" customWidth="1"/>
    <col min="5115" max="5115" width="13.42578125" style="1" bestFit="1" customWidth="1"/>
    <col min="5116" max="5116" width="10.7109375" style="1" bestFit="1" customWidth="1"/>
    <col min="5117" max="5117" width="4.5703125" style="1" customWidth="1"/>
    <col min="5118" max="5118" width="9.5703125" style="1" customWidth="1"/>
    <col min="5119" max="5119" width="12.140625" style="1" customWidth="1"/>
    <col min="5120" max="5120" width="10.7109375" style="1" customWidth="1"/>
    <col min="5121" max="5121" width="14" style="1" bestFit="1" customWidth="1"/>
    <col min="5122" max="5122" width="11.28515625" style="1" bestFit="1" customWidth="1"/>
    <col min="5123" max="5367" width="8.85546875" style="1"/>
    <col min="5368" max="5368" width="3.7109375" style="1" customWidth="1"/>
    <col min="5369" max="5369" width="19.5703125" style="1" customWidth="1"/>
    <col min="5370" max="5370" width="10.85546875" style="1" bestFit="1" customWidth="1"/>
    <col min="5371" max="5371" width="13.42578125" style="1" bestFit="1" customWidth="1"/>
    <col min="5372" max="5372" width="10.7109375" style="1" bestFit="1" customWidth="1"/>
    <col min="5373" max="5373" width="4.5703125" style="1" customWidth="1"/>
    <col min="5374" max="5374" width="9.5703125" style="1" customWidth="1"/>
    <col min="5375" max="5375" width="12.140625" style="1" customWidth="1"/>
    <col min="5376" max="5376" width="10.7109375" style="1" customWidth="1"/>
    <col min="5377" max="5377" width="14" style="1" bestFit="1" customWidth="1"/>
    <col min="5378" max="5378" width="11.28515625" style="1" bestFit="1" customWidth="1"/>
    <col min="5379" max="5623" width="8.85546875" style="1"/>
    <col min="5624" max="5624" width="3.7109375" style="1" customWidth="1"/>
    <col min="5625" max="5625" width="19.5703125" style="1" customWidth="1"/>
    <col min="5626" max="5626" width="10.85546875" style="1" bestFit="1" customWidth="1"/>
    <col min="5627" max="5627" width="13.42578125" style="1" bestFit="1" customWidth="1"/>
    <col min="5628" max="5628" width="10.7109375" style="1" bestFit="1" customWidth="1"/>
    <col min="5629" max="5629" width="4.5703125" style="1" customWidth="1"/>
    <col min="5630" max="5630" width="9.5703125" style="1" customWidth="1"/>
    <col min="5631" max="5631" width="12.140625" style="1" customWidth="1"/>
    <col min="5632" max="5632" width="10.7109375" style="1" customWidth="1"/>
    <col min="5633" max="5633" width="14" style="1" bestFit="1" customWidth="1"/>
    <col min="5634" max="5634" width="11.28515625" style="1" bestFit="1" customWidth="1"/>
    <col min="5635" max="5879" width="8.85546875" style="1"/>
    <col min="5880" max="5880" width="3.7109375" style="1" customWidth="1"/>
    <col min="5881" max="5881" width="19.5703125" style="1" customWidth="1"/>
    <col min="5882" max="5882" width="10.85546875" style="1" bestFit="1" customWidth="1"/>
    <col min="5883" max="5883" width="13.42578125" style="1" bestFit="1" customWidth="1"/>
    <col min="5884" max="5884" width="10.7109375" style="1" bestFit="1" customWidth="1"/>
    <col min="5885" max="5885" width="4.5703125" style="1" customWidth="1"/>
    <col min="5886" max="5886" width="9.5703125" style="1" customWidth="1"/>
    <col min="5887" max="5887" width="12.140625" style="1" customWidth="1"/>
    <col min="5888" max="5888" width="10.7109375" style="1" customWidth="1"/>
    <col min="5889" max="5889" width="14" style="1" bestFit="1" customWidth="1"/>
    <col min="5890" max="5890" width="11.28515625" style="1" bestFit="1" customWidth="1"/>
    <col min="5891" max="6135" width="8.85546875" style="1"/>
    <col min="6136" max="6136" width="3.7109375" style="1" customWidth="1"/>
    <col min="6137" max="6137" width="19.5703125" style="1" customWidth="1"/>
    <col min="6138" max="6138" width="10.85546875" style="1" bestFit="1" customWidth="1"/>
    <col min="6139" max="6139" width="13.42578125" style="1" bestFit="1" customWidth="1"/>
    <col min="6140" max="6140" width="10.7109375" style="1" bestFit="1" customWidth="1"/>
    <col min="6141" max="6141" width="4.5703125" style="1" customWidth="1"/>
    <col min="6142" max="6142" width="9.5703125" style="1" customWidth="1"/>
    <col min="6143" max="6143" width="12.140625" style="1" customWidth="1"/>
    <col min="6144" max="6144" width="10.7109375" style="1" customWidth="1"/>
    <col min="6145" max="6145" width="14" style="1" bestFit="1" customWidth="1"/>
    <col min="6146" max="6146" width="11.28515625" style="1" bestFit="1" customWidth="1"/>
    <col min="6147" max="6391" width="8.85546875" style="1"/>
    <col min="6392" max="6392" width="3.7109375" style="1" customWidth="1"/>
    <col min="6393" max="6393" width="19.5703125" style="1" customWidth="1"/>
    <col min="6394" max="6394" width="10.85546875" style="1" bestFit="1" customWidth="1"/>
    <col min="6395" max="6395" width="13.42578125" style="1" bestFit="1" customWidth="1"/>
    <col min="6396" max="6396" width="10.7109375" style="1" bestFit="1" customWidth="1"/>
    <col min="6397" max="6397" width="4.5703125" style="1" customWidth="1"/>
    <col min="6398" max="6398" width="9.5703125" style="1" customWidth="1"/>
    <col min="6399" max="6399" width="12.140625" style="1" customWidth="1"/>
    <col min="6400" max="6400" width="10.7109375" style="1" customWidth="1"/>
    <col min="6401" max="6401" width="14" style="1" bestFit="1" customWidth="1"/>
    <col min="6402" max="6402" width="11.28515625" style="1" bestFit="1" customWidth="1"/>
    <col min="6403" max="6647" width="8.85546875" style="1"/>
    <col min="6648" max="6648" width="3.7109375" style="1" customWidth="1"/>
    <col min="6649" max="6649" width="19.5703125" style="1" customWidth="1"/>
    <col min="6650" max="6650" width="10.85546875" style="1" bestFit="1" customWidth="1"/>
    <col min="6651" max="6651" width="13.42578125" style="1" bestFit="1" customWidth="1"/>
    <col min="6652" max="6652" width="10.7109375" style="1" bestFit="1" customWidth="1"/>
    <col min="6653" max="6653" width="4.5703125" style="1" customWidth="1"/>
    <col min="6654" max="6654" width="9.5703125" style="1" customWidth="1"/>
    <col min="6655" max="6655" width="12.140625" style="1" customWidth="1"/>
    <col min="6656" max="6656" width="10.7109375" style="1" customWidth="1"/>
    <col min="6657" max="6657" width="14" style="1" bestFit="1" customWidth="1"/>
    <col min="6658" max="6658" width="11.28515625" style="1" bestFit="1" customWidth="1"/>
    <col min="6659" max="6903" width="8.85546875" style="1"/>
    <col min="6904" max="6904" width="3.7109375" style="1" customWidth="1"/>
    <col min="6905" max="6905" width="19.5703125" style="1" customWidth="1"/>
    <col min="6906" max="6906" width="10.85546875" style="1" bestFit="1" customWidth="1"/>
    <col min="6907" max="6907" width="13.42578125" style="1" bestFit="1" customWidth="1"/>
    <col min="6908" max="6908" width="10.7109375" style="1" bestFit="1" customWidth="1"/>
    <col min="6909" max="6909" width="4.5703125" style="1" customWidth="1"/>
    <col min="6910" max="6910" width="9.5703125" style="1" customWidth="1"/>
    <col min="6911" max="6911" width="12.140625" style="1" customWidth="1"/>
    <col min="6912" max="6912" width="10.7109375" style="1" customWidth="1"/>
    <col min="6913" max="6913" width="14" style="1" bestFit="1" customWidth="1"/>
    <col min="6914" max="6914" width="11.28515625" style="1" bestFit="1" customWidth="1"/>
    <col min="6915" max="7159" width="8.85546875" style="1"/>
    <col min="7160" max="7160" width="3.7109375" style="1" customWidth="1"/>
    <col min="7161" max="7161" width="19.5703125" style="1" customWidth="1"/>
    <col min="7162" max="7162" width="10.85546875" style="1" bestFit="1" customWidth="1"/>
    <col min="7163" max="7163" width="13.42578125" style="1" bestFit="1" customWidth="1"/>
    <col min="7164" max="7164" width="10.7109375" style="1" bestFit="1" customWidth="1"/>
    <col min="7165" max="7165" width="4.5703125" style="1" customWidth="1"/>
    <col min="7166" max="7166" width="9.5703125" style="1" customWidth="1"/>
    <col min="7167" max="7167" width="12.140625" style="1" customWidth="1"/>
    <col min="7168" max="7168" width="10.7109375" style="1" customWidth="1"/>
    <col min="7169" max="7169" width="14" style="1" bestFit="1" customWidth="1"/>
    <col min="7170" max="7170" width="11.28515625" style="1" bestFit="1" customWidth="1"/>
    <col min="7171" max="7415" width="8.85546875" style="1"/>
    <col min="7416" max="7416" width="3.7109375" style="1" customWidth="1"/>
    <col min="7417" max="7417" width="19.5703125" style="1" customWidth="1"/>
    <col min="7418" max="7418" width="10.85546875" style="1" bestFit="1" customWidth="1"/>
    <col min="7419" max="7419" width="13.42578125" style="1" bestFit="1" customWidth="1"/>
    <col min="7420" max="7420" width="10.7109375" style="1" bestFit="1" customWidth="1"/>
    <col min="7421" max="7421" width="4.5703125" style="1" customWidth="1"/>
    <col min="7422" max="7422" width="9.5703125" style="1" customWidth="1"/>
    <col min="7423" max="7423" width="12.140625" style="1" customWidth="1"/>
    <col min="7424" max="7424" width="10.7109375" style="1" customWidth="1"/>
    <col min="7425" max="7425" width="14" style="1" bestFit="1" customWidth="1"/>
    <col min="7426" max="7426" width="11.28515625" style="1" bestFit="1" customWidth="1"/>
    <col min="7427" max="7671" width="8.85546875" style="1"/>
    <col min="7672" max="7672" width="3.7109375" style="1" customWidth="1"/>
    <col min="7673" max="7673" width="19.5703125" style="1" customWidth="1"/>
    <col min="7674" max="7674" width="10.85546875" style="1" bestFit="1" customWidth="1"/>
    <col min="7675" max="7675" width="13.42578125" style="1" bestFit="1" customWidth="1"/>
    <col min="7676" max="7676" width="10.7109375" style="1" bestFit="1" customWidth="1"/>
    <col min="7677" max="7677" width="4.5703125" style="1" customWidth="1"/>
    <col min="7678" max="7678" width="9.5703125" style="1" customWidth="1"/>
    <col min="7679" max="7679" width="12.140625" style="1" customWidth="1"/>
    <col min="7680" max="7680" width="10.7109375" style="1" customWidth="1"/>
    <col min="7681" max="7681" width="14" style="1" bestFit="1" customWidth="1"/>
    <col min="7682" max="7682" width="11.28515625" style="1" bestFit="1" customWidth="1"/>
    <col min="7683" max="7927" width="8.85546875" style="1"/>
    <col min="7928" max="7928" width="3.7109375" style="1" customWidth="1"/>
    <col min="7929" max="7929" width="19.5703125" style="1" customWidth="1"/>
    <col min="7930" max="7930" width="10.85546875" style="1" bestFit="1" customWidth="1"/>
    <col min="7931" max="7931" width="13.42578125" style="1" bestFit="1" customWidth="1"/>
    <col min="7932" max="7932" width="10.7109375" style="1" bestFit="1" customWidth="1"/>
    <col min="7933" max="7933" width="4.5703125" style="1" customWidth="1"/>
    <col min="7934" max="7934" width="9.5703125" style="1" customWidth="1"/>
    <col min="7935" max="7935" width="12.140625" style="1" customWidth="1"/>
    <col min="7936" max="7936" width="10.7109375" style="1" customWidth="1"/>
    <col min="7937" max="7937" width="14" style="1" bestFit="1" customWidth="1"/>
    <col min="7938" max="7938" width="11.28515625" style="1" bestFit="1" customWidth="1"/>
    <col min="7939" max="8183" width="8.85546875" style="1"/>
    <col min="8184" max="8184" width="3.7109375" style="1" customWidth="1"/>
    <col min="8185" max="8185" width="19.5703125" style="1" customWidth="1"/>
    <col min="8186" max="8186" width="10.85546875" style="1" bestFit="1" customWidth="1"/>
    <col min="8187" max="8187" width="13.42578125" style="1" bestFit="1" customWidth="1"/>
    <col min="8188" max="8188" width="10.7109375" style="1" bestFit="1" customWidth="1"/>
    <col min="8189" max="8189" width="4.5703125" style="1" customWidth="1"/>
    <col min="8190" max="8190" width="9.5703125" style="1" customWidth="1"/>
    <col min="8191" max="8191" width="12.140625" style="1" customWidth="1"/>
    <col min="8192" max="8192" width="10.7109375" style="1" customWidth="1"/>
    <col min="8193" max="8193" width="14" style="1" bestFit="1" customWidth="1"/>
    <col min="8194" max="8194" width="11.28515625" style="1" bestFit="1" customWidth="1"/>
    <col min="8195" max="8439" width="8.85546875" style="1"/>
    <col min="8440" max="8440" width="3.7109375" style="1" customWidth="1"/>
    <col min="8441" max="8441" width="19.5703125" style="1" customWidth="1"/>
    <col min="8442" max="8442" width="10.85546875" style="1" bestFit="1" customWidth="1"/>
    <col min="8443" max="8443" width="13.42578125" style="1" bestFit="1" customWidth="1"/>
    <col min="8444" max="8444" width="10.7109375" style="1" bestFit="1" customWidth="1"/>
    <col min="8445" max="8445" width="4.5703125" style="1" customWidth="1"/>
    <col min="8446" max="8446" width="9.5703125" style="1" customWidth="1"/>
    <col min="8447" max="8447" width="12.140625" style="1" customWidth="1"/>
    <col min="8448" max="8448" width="10.7109375" style="1" customWidth="1"/>
    <col min="8449" max="8449" width="14" style="1" bestFit="1" customWidth="1"/>
    <col min="8450" max="8450" width="11.28515625" style="1" bestFit="1" customWidth="1"/>
    <col min="8451" max="8695" width="8.85546875" style="1"/>
    <col min="8696" max="8696" width="3.7109375" style="1" customWidth="1"/>
    <col min="8697" max="8697" width="19.5703125" style="1" customWidth="1"/>
    <col min="8698" max="8698" width="10.85546875" style="1" bestFit="1" customWidth="1"/>
    <col min="8699" max="8699" width="13.42578125" style="1" bestFit="1" customWidth="1"/>
    <col min="8700" max="8700" width="10.7109375" style="1" bestFit="1" customWidth="1"/>
    <col min="8701" max="8701" width="4.5703125" style="1" customWidth="1"/>
    <col min="8702" max="8702" width="9.5703125" style="1" customWidth="1"/>
    <col min="8703" max="8703" width="12.140625" style="1" customWidth="1"/>
    <col min="8704" max="8704" width="10.7109375" style="1" customWidth="1"/>
    <col min="8705" max="8705" width="14" style="1" bestFit="1" customWidth="1"/>
    <col min="8706" max="8706" width="11.28515625" style="1" bestFit="1" customWidth="1"/>
    <col min="8707" max="8951" width="8.85546875" style="1"/>
    <col min="8952" max="8952" width="3.7109375" style="1" customWidth="1"/>
    <col min="8953" max="8953" width="19.5703125" style="1" customWidth="1"/>
    <col min="8954" max="8954" width="10.85546875" style="1" bestFit="1" customWidth="1"/>
    <col min="8955" max="8955" width="13.42578125" style="1" bestFit="1" customWidth="1"/>
    <col min="8956" max="8956" width="10.7109375" style="1" bestFit="1" customWidth="1"/>
    <col min="8957" max="8957" width="4.5703125" style="1" customWidth="1"/>
    <col min="8958" max="8958" width="9.5703125" style="1" customWidth="1"/>
    <col min="8959" max="8959" width="12.140625" style="1" customWidth="1"/>
    <col min="8960" max="8960" width="10.7109375" style="1" customWidth="1"/>
    <col min="8961" max="8961" width="14" style="1" bestFit="1" customWidth="1"/>
    <col min="8962" max="8962" width="11.28515625" style="1" bestFit="1" customWidth="1"/>
    <col min="8963" max="9207" width="8.85546875" style="1"/>
    <col min="9208" max="9208" width="3.7109375" style="1" customWidth="1"/>
    <col min="9209" max="9209" width="19.5703125" style="1" customWidth="1"/>
    <col min="9210" max="9210" width="10.85546875" style="1" bestFit="1" customWidth="1"/>
    <col min="9211" max="9211" width="13.42578125" style="1" bestFit="1" customWidth="1"/>
    <col min="9212" max="9212" width="10.7109375" style="1" bestFit="1" customWidth="1"/>
    <col min="9213" max="9213" width="4.5703125" style="1" customWidth="1"/>
    <col min="9214" max="9214" width="9.5703125" style="1" customWidth="1"/>
    <col min="9215" max="9215" width="12.140625" style="1" customWidth="1"/>
    <col min="9216" max="9216" width="10.7109375" style="1" customWidth="1"/>
    <col min="9217" max="9217" width="14" style="1" bestFit="1" customWidth="1"/>
    <col min="9218" max="9218" width="11.28515625" style="1" bestFit="1" customWidth="1"/>
    <col min="9219" max="9463" width="8.85546875" style="1"/>
    <col min="9464" max="9464" width="3.7109375" style="1" customWidth="1"/>
    <col min="9465" max="9465" width="19.5703125" style="1" customWidth="1"/>
    <col min="9466" max="9466" width="10.85546875" style="1" bestFit="1" customWidth="1"/>
    <col min="9467" max="9467" width="13.42578125" style="1" bestFit="1" customWidth="1"/>
    <col min="9468" max="9468" width="10.7109375" style="1" bestFit="1" customWidth="1"/>
    <col min="9469" max="9469" width="4.5703125" style="1" customWidth="1"/>
    <col min="9470" max="9470" width="9.5703125" style="1" customWidth="1"/>
    <col min="9471" max="9471" width="12.140625" style="1" customWidth="1"/>
    <col min="9472" max="9472" width="10.7109375" style="1" customWidth="1"/>
    <col min="9473" max="9473" width="14" style="1" bestFit="1" customWidth="1"/>
    <col min="9474" max="9474" width="11.28515625" style="1" bestFit="1" customWidth="1"/>
    <col min="9475" max="9719" width="8.85546875" style="1"/>
    <col min="9720" max="9720" width="3.7109375" style="1" customWidth="1"/>
    <col min="9721" max="9721" width="19.5703125" style="1" customWidth="1"/>
    <col min="9722" max="9722" width="10.85546875" style="1" bestFit="1" customWidth="1"/>
    <col min="9723" max="9723" width="13.42578125" style="1" bestFit="1" customWidth="1"/>
    <col min="9724" max="9724" width="10.7109375" style="1" bestFit="1" customWidth="1"/>
    <col min="9725" max="9725" width="4.5703125" style="1" customWidth="1"/>
    <col min="9726" max="9726" width="9.5703125" style="1" customWidth="1"/>
    <col min="9727" max="9727" width="12.140625" style="1" customWidth="1"/>
    <col min="9728" max="9728" width="10.7109375" style="1" customWidth="1"/>
    <col min="9729" max="9729" width="14" style="1" bestFit="1" customWidth="1"/>
    <col min="9730" max="9730" width="11.28515625" style="1" bestFit="1" customWidth="1"/>
    <col min="9731" max="9975" width="8.85546875" style="1"/>
    <col min="9976" max="9976" width="3.7109375" style="1" customWidth="1"/>
    <col min="9977" max="9977" width="19.5703125" style="1" customWidth="1"/>
    <col min="9978" max="9978" width="10.85546875" style="1" bestFit="1" customWidth="1"/>
    <col min="9979" max="9979" width="13.42578125" style="1" bestFit="1" customWidth="1"/>
    <col min="9980" max="9980" width="10.7109375" style="1" bestFit="1" customWidth="1"/>
    <col min="9981" max="9981" width="4.5703125" style="1" customWidth="1"/>
    <col min="9982" max="9982" width="9.5703125" style="1" customWidth="1"/>
    <col min="9983" max="9983" width="12.140625" style="1" customWidth="1"/>
    <col min="9984" max="9984" width="10.7109375" style="1" customWidth="1"/>
    <col min="9985" max="9985" width="14" style="1" bestFit="1" customWidth="1"/>
    <col min="9986" max="9986" width="11.28515625" style="1" bestFit="1" customWidth="1"/>
    <col min="9987" max="10231" width="8.85546875" style="1"/>
    <col min="10232" max="10232" width="3.7109375" style="1" customWidth="1"/>
    <col min="10233" max="10233" width="19.5703125" style="1" customWidth="1"/>
    <col min="10234" max="10234" width="10.85546875" style="1" bestFit="1" customWidth="1"/>
    <col min="10235" max="10235" width="13.42578125" style="1" bestFit="1" customWidth="1"/>
    <col min="10236" max="10236" width="10.7109375" style="1" bestFit="1" customWidth="1"/>
    <col min="10237" max="10237" width="4.5703125" style="1" customWidth="1"/>
    <col min="10238" max="10238" width="9.5703125" style="1" customWidth="1"/>
    <col min="10239" max="10239" width="12.140625" style="1" customWidth="1"/>
    <col min="10240" max="10240" width="10.7109375" style="1" customWidth="1"/>
    <col min="10241" max="10241" width="14" style="1" bestFit="1" customWidth="1"/>
    <col min="10242" max="10242" width="11.28515625" style="1" bestFit="1" customWidth="1"/>
    <col min="10243" max="10487" width="8.85546875" style="1"/>
    <col min="10488" max="10488" width="3.7109375" style="1" customWidth="1"/>
    <col min="10489" max="10489" width="19.5703125" style="1" customWidth="1"/>
    <col min="10490" max="10490" width="10.85546875" style="1" bestFit="1" customWidth="1"/>
    <col min="10491" max="10491" width="13.42578125" style="1" bestFit="1" customWidth="1"/>
    <col min="10492" max="10492" width="10.7109375" style="1" bestFit="1" customWidth="1"/>
    <col min="10493" max="10493" width="4.5703125" style="1" customWidth="1"/>
    <col min="10494" max="10494" width="9.5703125" style="1" customWidth="1"/>
    <col min="10495" max="10495" width="12.140625" style="1" customWidth="1"/>
    <col min="10496" max="10496" width="10.7109375" style="1" customWidth="1"/>
    <col min="10497" max="10497" width="14" style="1" bestFit="1" customWidth="1"/>
    <col min="10498" max="10498" width="11.28515625" style="1" bestFit="1" customWidth="1"/>
    <col min="10499" max="10743" width="8.85546875" style="1"/>
    <col min="10744" max="10744" width="3.7109375" style="1" customWidth="1"/>
    <col min="10745" max="10745" width="19.5703125" style="1" customWidth="1"/>
    <col min="10746" max="10746" width="10.85546875" style="1" bestFit="1" customWidth="1"/>
    <col min="10747" max="10747" width="13.42578125" style="1" bestFit="1" customWidth="1"/>
    <col min="10748" max="10748" width="10.7109375" style="1" bestFit="1" customWidth="1"/>
    <col min="10749" max="10749" width="4.5703125" style="1" customWidth="1"/>
    <col min="10750" max="10750" width="9.5703125" style="1" customWidth="1"/>
    <col min="10751" max="10751" width="12.140625" style="1" customWidth="1"/>
    <col min="10752" max="10752" width="10.7109375" style="1" customWidth="1"/>
    <col min="10753" max="10753" width="14" style="1" bestFit="1" customWidth="1"/>
    <col min="10754" max="10754" width="11.28515625" style="1" bestFit="1" customWidth="1"/>
    <col min="10755" max="10999" width="8.85546875" style="1"/>
    <col min="11000" max="11000" width="3.7109375" style="1" customWidth="1"/>
    <col min="11001" max="11001" width="19.5703125" style="1" customWidth="1"/>
    <col min="11002" max="11002" width="10.85546875" style="1" bestFit="1" customWidth="1"/>
    <col min="11003" max="11003" width="13.42578125" style="1" bestFit="1" customWidth="1"/>
    <col min="11004" max="11004" width="10.7109375" style="1" bestFit="1" customWidth="1"/>
    <col min="11005" max="11005" width="4.5703125" style="1" customWidth="1"/>
    <col min="11006" max="11006" width="9.5703125" style="1" customWidth="1"/>
    <col min="11007" max="11007" width="12.140625" style="1" customWidth="1"/>
    <col min="11008" max="11008" width="10.7109375" style="1" customWidth="1"/>
    <col min="11009" max="11009" width="14" style="1" bestFit="1" customWidth="1"/>
    <col min="11010" max="11010" width="11.28515625" style="1" bestFit="1" customWidth="1"/>
    <col min="11011" max="11255" width="8.85546875" style="1"/>
    <col min="11256" max="11256" width="3.7109375" style="1" customWidth="1"/>
    <col min="11257" max="11257" width="19.5703125" style="1" customWidth="1"/>
    <col min="11258" max="11258" width="10.85546875" style="1" bestFit="1" customWidth="1"/>
    <col min="11259" max="11259" width="13.42578125" style="1" bestFit="1" customWidth="1"/>
    <col min="11260" max="11260" width="10.7109375" style="1" bestFit="1" customWidth="1"/>
    <col min="11261" max="11261" width="4.5703125" style="1" customWidth="1"/>
    <col min="11262" max="11262" width="9.5703125" style="1" customWidth="1"/>
    <col min="11263" max="11263" width="12.140625" style="1" customWidth="1"/>
    <col min="11264" max="11264" width="10.7109375" style="1" customWidth="1"/>
    <col min="11265" max="11265" width="14" style="1" bestFit="1" customWidth="1"/>
    <col min="11266" max="11266" width="11.28515625" style="1" bestFit="1" customWidth="1"/>
    <col min="11267" max="11511" width="8.85546875" style="1"/>
    <col min="11512" max="11512" width="3.7109375" style="1" customWidth="1"/>
    <col min="11513" max="11513" width="19.5703125" style="1" customWidth="1"/>
    <col min="11514" max="11514" width="10.85546875" style="1" bestFit="1" customWidth="1"/>
    <col min="11515" max="11515" width="13.42578125" style="1" bestFit="1" customWidth="1"/>
    <col min="11516" max="11516" width="10.7109375" style="1" bestFit="1" customWidth="1"/>
    <col min="11517" max="11517" width="4.5703125" style="1" customWidth="1"/>
    <col min="11518" max="11518" width="9.5703125" style="1" customWidth="1"/>
    <col min="11519" max="11519" width="12.140625" style="1" customWidth="1"/>
    <col min="11520" max="11520" width="10.7109375" style="1" customWidth="1"/>
    <col min="11521" max="11521" width="14" style="1" bestFit="1" customWidth="1"/>
    <col min="11522" max="11522" width="11.28515625" style="1" bestFit="1" customWidth="1"/>
    <col min="11523" max="11767" width="8.85546875" style="1"/>
    <col min="11768" max="11768" width="3.7109375" style="1" customWidth="1"/>
    <col min="11769" max="11769" width="19.5703125" style="1" customWidth="1"/>
    <col min="11770" max="11770" width="10.85546875" style="1" bestFit="1" customWidth="1"/>
    <col min="11771" max="11771" width="13.42578125" style="1" bestFit="1" customWidth="1"/>
    <col min="11772" max="11772" width="10.7109375" style="1" bestFit="1" customWidth="1"/>
    <col min="11773" max="11773" width="4.5703125" style="1" customWidth="1"/>
    <col min="11774" max="11774" width="9.5703125" style="1" customWidth="1"/>
    <col min="11775" max="11775" width="12.140625" style="1" customWidth="1"/>
    <col min="11776" max="11776" width="10.7109375" style="1" customWidth="1"/>
    <col min="11777" max="11777" width="14" style="1" bestFit="1" customWidth="1"/>
    <col min="11778" max="11778" width="11.28515625" style="1" bestFit="1" customWidth="1"/>
    <col min="11779" max="12023" width="8.85546875" style="1"/>
    <col min="12024" max="12024" width="3.7109375" style="1" customWidth="1"/>
    <col min="12025" max="12025" width="19.5703125" style="1" customWidth="1"/>
    <col min="12026" max="12026" width="10.85546875" style="1" bestFit="1" customWidth="1"/>
    <col min="12027" max="12027" width="13.42578125" style="1" bestFit="1" customWidth="1"/>
    <col min="12028" max="12028" width="10.7109375" style="1" bestFit="1" customWidth="1"/>
    <col min="12029" max="12029" width="4.5703125" style="1" customWidth="1"/>
    <col min="12030" max="12030" width="9.5703125" style="1" customWidth="1"/>
    <col min="12031" max="12031" width="12.140625" style="1" customWidth="1"/>
    <col min="12032" max="12032" width="10.7109375" style="1" customWidth="1"/>
    <col min="12033" max="12033" width="14" style="1" bestFit="1" customWidth="1"/>
    <col min="12034" max="12034" width="11.28515625" style="1" bestFit="1" customWidth="1"/>
    <col min="12035" max="12279" width="8.85546875" style="1"/>
    <col min="12280" max="12280" width="3.7109375" style="1" customWidth="1"/>
    <col min="12281" max="12281" width="19.5703125" style="1" customWidth="1"/>
    <col min="12282" max="12282" width="10.85546875" style="1" bestFit="1" customWidth="1"/>
    <col min="12283" max="12283" width="13.42578125" style="1" bestFit="1" customWidth="1"/>
    <col min="12284" max="12284" width="10.7109375" style="1" bestFit="1" customWidth="1"/>
    <col min="12285" max="12285" width="4.5703125" style="1" customWidth="1"/>
    <col min="12286" max="12286" width="9.5703125" style="1" customWidth="1"/>
    <col min="12287" max="12287" width="12.140625" style="1" customWidth="1"/>
    <col min="12288" max="12288" width="10.7109375" style="1" customWidth="1"/>
    <col min="12289" max="12289" width="14" style="1" bestFit="1" customWidth="1"/>
    <col min="12290" max="12290" width="11.28515625" style="1" bestFit="1" customWidth="1"/>
    <col min="12291" max="12535" width="8.85546875" style="1"/>
    <col min="12536" max="12536" width="3.7109375" style="1" customWidth="1"/>
    <col min="12537" max="12537" width="19.5703125" style="1" customWidth="1"/>
    <col min="12538" max="12538" width="10.85546875" style="1" bestFit="1" customWidth="1"/>
    <col min="12539" max="12539" width="13.42578125" style="1" bestFit="1" customWidth="1"/>
    <col min="12540" max="12540" width="10.7109375" style="1" bestFit="1" customWidth="1"/>
    <col min="12541" max="12541" width="4.5703125" style="1" customWidth="1"/>
    <col min="12542" max="12542" width="9.5703125" style="1" customWidth="1"/>
    <col min="12543" max="12543" width="12.140625" style="1" customWidth="1"/>
    <col min="12544" max="12544" width="10.7109375" style="1" customWidth="1"/>
    <col min="12545" max="12545" width="14" style="1" bestFit="1" customWidth="1"/>
    <col min="12546" max="12546" width="11.28515625" style="1" bestFit="1" customWidth="1"/>
    <col min="12547" max="12791" width="8.85546875" style="1"/>
    <col min="12792" max="12792" width="3.7109375" style="1" customWidth="1"/>
    <col min="12793" max="12793" width="19.5703125" style="1" customWidth="1"/>
    <col min="12794" max="12794" width="10.85546875" style="1" bestFit="1" customWidth="1"/>
    <col min="12795" max="12795" width="13.42578125" style="1" bestFit="1" customWidth="1"/>
    <col min="12796" max="12796" width="10.7109375" style="1" bestFit="1" customWidth="1"/>
    <col min="12797" max="12797" width="4.5703125" style="1" customWidth="1"/>
    <col min="12798" max="12798" width="9.5703125" style="1" customWidth="1"/>
    <col min="12799" max="12799" width="12.140625" style="1" customWidth="1"/>
    <col min="12800" max="12800" width="10.7109375" style="1" customWidth="1"/>
    <col min="12801" max="12801" width="14" style="1" bestFit="1" customWidth="1"/>
    <col min="12802" max="12802" width="11.28515625" style="1" bestFit="1" customWidth="1"/>
    <col min="12803" max="13047" width="8.85546875" style="1"/>
    <col min="13048" max="13048" width="3.7109375" style="1" customWidth="1"/>
    <col min="13049" max="13049" width="19.5703125" style="1" customWidth="1"/>
    <col min="13050" max="13050" width="10.85546875" style="1" bestFit="1" customWidth="1"/>
    <col min="13051" max="13051" width="13.42578125" style="1" bestFit="1" customWidth="1"/>
    <col min="13052" max="13052" width="10.7109375" style="1" bestFit="1" customWidth="1"/>
    <col min="13053" max="13053" width="4.5703125" style="1" customWidth="1"/>
    <col min="13054" max="13054" width="9.5703125" style="1" customWidth="1"/>
    <col min="13055" max="13055" width="12.140625" style="1" customWidth="1"/>
    <col min="13056" max="13056" width="10.7109375" style="1" customWidth="1"/>
    <col min="13057" max="13057" width="14" style="1" bestFit="1" customWidth="1"/>
    <col min="13058" max="13058" width="11.28515625" style="1" bestFit="1" customWidth="1"/>
    <col min="13059" max="13303" width="8.85546875" style="1"/>
    <col min="13304" max="13304" width="3.7109375" style="1" customWidth="1"/>
    <col min="13305" max="13305" width="19.5703125" style="1" customWidth="1"/>
    <col min="13306" max="13306" width="10.85546875" style="1" bestFit="1" customWidth="1"/>
    <col min="13307" max="13307" width="13.42578125" style="1" bestFit="1" customWidth="1"/>
    <col min="13308" max="13308" width="10.7109375" style="1" bestFit="1" customWidth="1"/>
    <col min="13309" max="13309" width="4.5703125" style="1" customWidth="1"/>
    <col min="13310" max="13310" width="9.5703125" style="1" customWidth="1"/>
    <col min="13311" max="13311" width="12.140625" style="1" customWidth="1"/>
    <col min="13312" max="13312" width="10.7109375" style="1" customWidth="1"/>
    <col min="13313" max="13313" width="14" style="1" bestFit="1" customWidth="1"/>
    <col min="13314" max="13314" width="11.28515625" style="1" bestFit="1" customWidth="1"/>
    <col min="13315" max="13559" width="8.85546875" style="1"/>
    <col min="13560" max="13560" width="3.7109375" style="1" customWidth="1"/>
    <col min="13561" max="13561" width="19.5703125" style="1" customWidth="1"/>
    <col min="13562" max="13562" width="10.85546875" style="1" bestFit="1" customWidth="1"/>
    <col min="13563" max="13563" width="13.42578125" style="1" bestFit="1" customWidth="1"/>
    <col min="13564" max="13564" width="10.7109375" style="1" bestFit="1" customWidth="1"/>
    <col min="13565" max="13565" width="4.5703125" style="1" customWidth="1"/>
    <col min="13566" max="13566" width="9.5703125" style="1" customWidth="1"/>
    <col min="13567" max="13567" width="12.140625" style="1" customWidth="1"/>
    <col min="13568" max="13568" width="10.7109375" style="1" customWidth="1"/>
    <col min="13569" max="13569" width="14" style="1" bestFit="1" customWidth="1"/>
    <col min="13570" max="13570" width="11.28515625" style="1" bestFit="1" customWidth="1"/>
    <col min="13571" max="13815" width="8.85546875" style="1"/>
    <col min="13816" max="13816" width="3.7109375" style="1" customWidth="1"/>
    <col min="13817" max="13817" width="19.5703125" style="1" customWidth="1"/>
    <col min="13818" max="13818" width="10.85546875" style="1" bestFit="1" customWidth="1"/>
    <col min="13819" max="13819" width="13.42578125" style="1" bestFit="1" customWidth="1"/>
    <col min="13820" max="13820" width="10.7109375" style="1" bestFit="1" customWidth="1"/>
    <col min="13821" max="13821" width="4.5703125" style="1" customWidth="1"/>
    <col min="13822" max="13822" width="9.5703125" style="1" customWidth="1"/>
    <col min="13823" max="13823" width="12.140625" style="1" customWidth="1"/>
    <col min="13824" max="13824" width="10.7109375" style="1" customWidth="1"/>
    <col min="13825" max="13825" width="14" style="1" bestFit="1" customWidth="1"/>
    <col min="13826" max="13826" width="11.28515625" style="1" bestFit="1" customWidth="1"/>
    <col min="13827" max="14071" width="8.85546875" style="1"/>
    <col min="14072" max="14072" width="3.7109375" style="1" customWidth="1"/>
    <col min="14073" max="14073" width="19.5703125" style="1" customWidth="1"/>
    <col min="14074" max="14074" width="10.85546875" style="1" bestFit="1" customWidth="1"/>
    <col min="14075" max="14075" width="13.42578125" style="1" bestFit="1" customWidth="1"/>
    <col min="14076" max="14076" width="10.7109375" style="1" bestFit="1" customWidth="1"/>
    <col min="14077" max="14077" width="4.5703125" style="1" customWidth="1"/>
    <col min="14078" max="14078" width="9.5703125" style="1" customWidth="1"/>
    <col min="14079" max="14079" width="12.140625" style="1" customWidth="1"/>
    <col min="14080" max="14080" width="10.7109375" style="1" customWidth="1"/>
    <col min="14081" max="14081" width="14" style="1" bestFit="1" customWidth="1"/>
    <col min="14082" max="14082" width="11.28515625" style="1" bestFit="1" customWidth="1"/>
    <col min="14083" max="14327" width="8.85546875" style="1"/>
    <col min="14328" max="14328" width="3.7109375" style="1" customWidth="1"/>
    <col min="14329" max="14329" width="19.5703125" style="1" customWidth="1"/>
    <col min="14330" max="14330" width="10.85546875" style="1" bestFit="1" customWidth="1"/>
    <col min="14331" max="14331" width="13.42578125" style="1" bestFit="1" customWidth="1"/>
    <col min="14332" max="14332" width="10.7109375" style="1" bestFit="1" customWidth="1"/>
    <col min="14333" max="14333" width="4.5703125" style="1" customWidth="1"/>
    <col min="14334" max="14334" width="9.5703125" style="1" customWidth="1"/>
    <col min="14335" max="14335" width="12.140625" style="1" customWidth="1"/>
    <col min="14336" max="14336" width="10.7109375" style="1" customWidth="1"/>
    <col min="14337" max="14337" width="14" style="1" bestFit="1" customWidth="1"/>
    <col min="14338" max="14338" width="11.28515625" style="1" bestFit="1" customWidth="1"/>
    <col min="14339" max="14583" width="8.85546875" style="1"/>
    <col min="14584" max="14584" width="3.7109375" style="1" customWidth="1"/>
    <col min="14585" max="14585" width="19.5703125" style="1" customWidth="1"/>
    <col min="14586" max="14586" width="10.85546875" style="1" bestFit="1" customWidth="1"/>
    <col min="14587" max="14587" width="13.42578125" style="1" bestFit="1" customWidth="1"/>
    <col min="14588" max="14588" width="10.7109375" style="1" bestFit="1" customWidth="1"/>
    <col min="14589" max="14589" width="4.5703125" style="1" customWidth="1"/>
    <col min="14590" max="14590" width="9.5703125" style="1" customWidth="1"/>
    <col min="14591" max="14591" width="12.140625" style="1" customWidth="1"/>
    <col min="14592" max="14592" width="10.7109375" style="1" customWidth="1"/>
    <col min="14593" max="14593" width="14" style="1" bestFit="1" customWidth="1"/>
    <col min="14594" max="14594" width="11.28515625" style="1" bestFit="1" customWidth="1"/>
    <col min="14595" max="14839" width="8.85546875" style="1"/>
    <col min="14840" max="14840" width="3.7109375" style="1" customWidth="1"/>
    <col min="14841" max="14841" width="19.5703125" style="1" customWidth="1"/>
    <col min="14842" max="14842" width="10.85546875" style="1" bestFit="1" customWidth="1"/>
    <col min="14843" max="14843" width="13.42578125" style="1" bestFit="1" customWidth="1"/>
    <col min="14844" max="14844" width="10.7109375" style="1" bestFit="1" customWidth="1"/>
    <col min="14845" max="14845" width="4.5703125" style="1" customWidth="1"/>
    <col min="14846" max="14846" width="9.5703125" style="1" customWidth="1"/>
    <col min="14847" max="14847" width="12.140625" style="1" customWidth="1"/>
    <col min="14848" max="14848" width="10.7109375" style="1" customWidth="1"/>
    <col min="14849" max="14849" width="14" style="1" bestFit="1" customWidth="1"/>
    <col min="14850" max="14850" width="11.28515625" style="1" bestFit="1" customWidth="1"/>
    <col min="14851" max="15095" width="8.85546875" style="1"/>
    <col min="15096" max="15096" width="3.7109375" style="1" customWidth="1"/>
    <col min="15097" max="15097" width="19.5703125" style="1" customWidth="1"/>
    <col min="15098" max="15098" width="10.85546875" style="1" bestFit="1" customWidth="1"/>
    <col min="15099" max="15099" width="13.42578125" style="1" bestFit="1" customWidth="1"/>
    <col min="15100" max="15100" width="10.7109375" style="1" bestFit="1" customWidth="1"/>
    <col min="15101" max="15101" width="4.5703125" style="1" customWidth="1"/>
    <col min="15102" max="15102" width="9.5703125" style="1" customWidth="1"/>
    <col min="15103" max="15103" width="12.140625" style="1" customWidth="1"/>
    <col min="15104" max="15104" width="10.7109375" style="1" customWidth="1"/>
    <col min="15105" max="15105" width="14" style="1" bestFit="1" customWidth="1"/>
    <col min="15106" max="15106" width="11.28515625" style="1" bestFit="1" customWidth="1"/>
    <col min="15107" max="15351" width="8.85546875" style="1"/>
    <col min="15352" max="15352" width="3.7109375" style="1" customWidth="1"/>
    <col min="15353" max="15353" width="19.5703125" style="1" customWidth="1"/>
    <col min="15354" max="15354" width="10.85546875" style="1" bestFit="1" customWidth="1"/>
    <col min="15355" max="15355" width="13.42578125" style="1" bestFit="1" customWidth="1"/>
    <col min="15356" max="15356" width="10.7109375" style="1" bestFit="1" customWidth="1"/>
    <col min="15357" max="15357" width="4.5703125" style="1" customWidth="1"/>
    <col min="15358" max="15358" width="9.5703125" style="1" customWidth="1"/>
    <col min="15359" max="15359" width="12.140625" style="1" customWidth="1"/>
    <col min="15360" max="15360" width="10.7109375" style="1" customWidth="1"/>
    <col min="15361" max="15361" width="14" style="1" bestFit="1" customWidth="1"/>
    <col min="15362" max="15362" width="11.28515625" style="1" bestFit="1" customWidth="1"/>
    <col min="15363" max="15607" width="8.85546875" style="1"/>
    <col min="15608" max="15608" width="3.7109375" style="1" customWidth="1"/>
    <col min="15609" max="15609" width="19.5703125" style="1" customWidth="1"/>
    <col min="15610" max="15610" width="10.85546875" style="1" bestFit="1" customWidth="1"/>
    <col min="15611" max="15611" width="13.42578125" style="1" bestFit="1" customWidth="1"/>
    <col min="15612" max="15612" width="10.7109375" style="1" bestFit="1" customWidth="1"/>
    <col min="15613" max="15613" width="4.5703125" style="1" customWidth="1"/>
    <col min="15614" max="15614" width="9.5703125" style="1" customWidth="1"/>
    <col min="15615" max="15615" width="12.140625" style="1" customWidth="1"/>
    <col min="15616" max="15616" width="10.7109375" style="1" customWidth="1"/>
    <col min="15617" max="15617" width="14" style="1" bestFit="1" customWidth="1"/>
    <col min="15618" max="15618" width="11.28515625" style="1" bestFit="1" customWidth="1"/>
    <col min="15619" max="15863" width="8.85546875" style="1"/>
    <col min="15864" max="15864" width="3.7109375" style="1" customWidth="1"/>
    <col min="15865" max="15865" width="19.5703125" style="1" customWidth="1"/>
    <col min="15866" max="15866" width="10.85546875" style="1" bestFit="1" customWidth="1"/>
    <col min="15867" max="15867" width="13.42578125" style="1" bestFit="1" customWidth="1"/>
    <col min="15868" max="15868" width="10.7109375" style="1" bestFit="1" customWidth="1"/>
    <col min="15869" max="15869" width="4.5703125" style="1" customWidth="1"/>
    <col min="15870" max="15870" width="9.5703125" style="1" customWidth="1"/>
    <col min="15871" max="15871" width="12.140625" style="1" customWidth="1"/>
    <col min="15872" max="15872" width="10.7109375" style="1" customWidth="1"/>
    <col min="15873" max="15873" width="14" style="1" bestFit="1" customWidth="1"/>
    <col min="15874" max="15874" width="11.28515625" style="1" bestFit="1" customWidth="1"/>
    <col min="15875" max="16119" width="8.85546875" style="1"/>
    <col min="16120" max="16120" width="3.7109375" style="1" customWidth="1"/>
    <col min="16121" max="16121" width="19.5703125" style="1" customWidth="1"/>
    <col min="16122" max="16122" width="10.85546875" style="1" bestFit="1" customWidth="1"/>
    <col min="16123" max="16123" width="13.42578125" style="1" bestFit="1" customWidth="1"/>
    <col min="16124" max="16124" width="10.7109375" style="1" bestFit="1" customWidth="1"/>
    <col min="16125" max="16125" width="4.5703125" style="1" customWidth="1"/>
    <col min="16126" max="16126" width="9.5703125" style="1" customWidth="1"/>
    <col min="16127" max="16127" width="12.140625" style="1" customWidth="1"/>
    <col min="16128" max="16128" width="10.7109375" style="1" customWidth="1"/>
    <col min="16129" max="16129" width="14" style="1" bestFit="1" customWidth="1"/>
    <col min="16130" max="16130" width="11.28515625" style="1" bestFit="1" customWidth="1"/>
    <col min="16131" max="16384" width="9.140625" style="1"/>
  </cols>
  <sheetData>
    <row r="1" spans="1:12">
      <c r="I1" s="23"/>
      <c r="J1" s="24" t="s">
        <v>52</v>
      </c>
      <c r="K1" s="25"/>
    </row>
    <row r="2" spans="1:12">
      <c r="I2" s="23"/>
      <c r="J2" s="24" t="s">
        <v>55</v>
      </c>
      <c r="K2" s="25"/>
    </row>
    <row r="4" spans="1:12" ht="15.75">
      <c r="E4" s="44" t="s">
        <v>53</v>
      </c>
      <c r="F4" s="27"/>
    </row>
    <row r="5" spans="1:12" ht="78.75">
      <c r="A5" s="12" t="s">
        <v>0</v>
      </c>
      <c r="B5" s="12"/>
      <c r="C5" s="13" t="s">
        <v>1</v>
      </c>
      <c r="D5" s="13" t="s">
        <v>2</v>
      </c>
      <c r="E5" s="13" t="s">
        <v>3</v>
      </c>
      <c r="F5" s="14" t="s">
        <v>4</v>
      </c>
      <c r="G5" s="13" t="s">
        <v>5</v>
      </c>
      <c r="H5" s="13" t="s">
        <v>10</v>
      </c>
      <c r="I5" s="13" t="s">
        <v>13</v>
      </c>
      <c r="J5" s="18" t="s">
        <v>11</v>
      </c>
      <c r="K5" s="18" t="s">
        <v>12</v>
      </c>
      <c r="L5" s="18" t="s">
        <v>54</v>
      </c>
    </row>
    <row r="6" spans="1:12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9">
        <v>10</v>
      </c>
      <c r="K6" s="19">
        <v>11</v>
      </c>
      <c r="L6" s="19">
        <v>12</v>
      </c>
    </row>
    <row r="7" spans="1:12" ht="29.25" customHeight="1">
      <c r="A7" s="12">
        <v>1</v>
      </c>
      <c r="B7" s="45" t="s">
        <v>23</v>
      </c>
      <c r="C7" s="18" t="s">
        <v>15</v>
      </c>
      <c r="D7" s="12" t="s">
        <v>16</v>
      </c>
      <c r="E7" s="12"/>
      <c r="F7" s="16" t="s">
        <v>17</v>
      </c>
      <c r="G7" s="12" t="s">
        <v>6</v>
      </c>
      <c r="H7" s="21">
        <v>1000</v>
      </c>
      <c r="I7" s="38">
        <v>320</v>
      </c>
      <c r="J7" s="28">
        <f>H7*I7</f>
        <v>320000</v>
      </c>
      <c r="K7" s="28">
        <f>J7*1.2</f>
        <v>384000</v>
      </c>
      <c r="L7" s="18" t="s">
        <v>56</v>
      </c>
    </row>
    <row r="8" spans="1:12" ht="42.75" customHeight="1">
      <c r="A8" s="12">
        <v>2</v>
      </c>
      <c r="B8" s="45" t="s">
        <v>24</v>
      </c>
      <c r="C8" s="39" t="s">
        <v>18</v>
      </c>
      <c r="D8" s="29" t="s">
        <v>16</v>
      </c>
      <c r="E8" s="29"/>
      <c r="F8" s="16">
        <v>207</v>
      </c>
      <c r="G8" s="12" t="s">
        <v>6</v>
      </c>
      <c r="H8" s="37">
        <v>2000</v>
      </c>
      <c r="I8" s="46">
        <f>$I$7</f>
        <v>320</v>
      </c>
      <c r="J8" s="28">
        <f t="shared" ref="J8:J17" si="0">H8*I8</f>
        <v>640000</v>
      </c>
      <c r="K8" s="28">
        <f t="shared" ref="K8:K17" si="1">J8*1.2</f>
        <v>768000</v>
      </c>
      <c r="L8" s="18" t="s">
        <v>56</v>
      </c>
    </row>
    <row r="9" spans="1:12" ht="31.5">
      <c r="A9" s="12">
        <v>3</v>
      </c>
      <c r="B9" s="49" t="s">
        <v>25</v>
      </c>
      <c r="C9" s="39" t="s">
        <v>18</v>
      </c>
      <c r="D9" s="29" t="s">
        <v>16</v>
      </c>
      <c r="E9" s="12" t="s">
        <v>19</v>
      </c>
      <c r="F9" s="16">
        <v>173</v>
      </c>
      <c r="G9" s="12" t="s">
        <v>6</v>
      </c>
      <c r="H9" s="21">
        <v>400</v>
      </c>
      <c r="I9" s="38">
        <v>320</v>
      </c>
      <c r="J9" s="28">
        <f t="shared" si="0"/>
        <v>128000</v>
      </c>
      <c r="K9" s="28">
        <f t="shared" si="1"/>
        <v>153600</v>
      </c>
      <c r="L9" s="18" t="s">
        <v>56</v>
      </c>
    </row>
    <row r="10" spans="1:12" ht="31.5">
      <c r="A10" s="12">
        <v>4</v>
      </c>
      <c r="B10" s="45" t="s">
        <v>26</v>
      </c>
      <c r="C10" s="39" t="s">
        <v>18</v>
      </c>
      <c r="D10" s="29" t="s">
        <v>16</v>
      </c>
      <c r="E10" s="12" t="s">
        <v>19</v>
      </c>
      <c r="F10" s="16">
        <v>32</v>
      </c>
      <c r="G10" s="12" t="s">
        <v>6</v>
      </c>
      <c r="H10" s="21">
        <v>400</v>
      </c>
      <c r="I10" s="38">
        <v>320</v>
      </c>
      <c r="J10" s="28">
        <f t="shared" si="0"/>
        <v>128000</v>
      </c>
      <c r="K10" s="28">
        <f t="shared" si="1"/>
        <v>153600</v>
      </c>
      <c r="L10" s="18" t="s">
        <v>56</v>
      </c>
    </row>
    <row r="11" spans="1:12" ht="37.5" customHeight="1">
      <c r="A11" s="12">
        <v>5</v>
      </c>
      <c r="B11" s="45" t="s">
        <v>27</v>
      </c>
      <c r="C11" s="40" t="s">
        <v>20</v>
      </c>
      <c r="D11" s="29"/>
      <c r="E11" s="12" t="s">
        <v>21</v>
      </c>
      <c r="F11" s="16" t="s">
        <v>22</v>
      </c>
      <c r="G11" s="12" t="s">
        <v>6</v>
      </c>
      <c r="H11" s="21">
        <v>1000</v>
      </c>
      <c r="I11" s="38">
        <v>320</v>
      </c>
      <c r="J11" s="28">
        <f t="shared" si="0"/>
        <v>320000</v>
      </c>
      <c r="K11" s="28">
        <f t="shared" si="1"/>
        <v>384000</v>
      </c>
      <c r="L11" s="18" t="s">
        <v>56</v>
      </c>
    </row>
    <row r="12" spans="1:12" ht="31.5">
      <c r="A12" s="12">
        <v>6</v>
      </c>
      <c r="B12" s="45" t="s">
        <v>45</v>
      </c>
      <c r="C12" s="45" t="s">
        <v>29</v>
      </c>
      <c r="D12" s="29"/>
      <c r="E12" s="29" t="s">
        <v>30</v>
      </c>
      <c r="F12" s="16" t="s">
        <v>28</v>
      </c>
      <c r="G12" s="12" t="s">
        <v>7</v>
      </c>
      <c r="H12" s="21">
        <v>7000</v>
      </c>
      <c r="I12" s="38">
        <v>33.1</v>
      </c>
      <c r="J12" s="28">
        <f t="shared" si="0"/>
        <v>231700</v>
      </c>
      <c r="K12" s="28">
        <f t="shared" si="1"/>
        <v>278040</v>
      </c>
      <c r="L12" s="18" t="s">
        <v>56</v>
      </c>
    </row>
    <row r="13" spans="1:12" ht="31.5">
      <c r="A13" s="12">
        <v>7</v>
      </c>
      <c r="B13" s="45" t="s">
        <v>46</v>
      </c>
      <c r="C13" s="45" t="s">
        <v>34</v>
      </c>
      <c r="D13" s="12"/>
      <c r="E13" s="12" t="s">
        <v>33</v>
      </c>
      <c r="F13" s="16" t="s">
        <v>31</v>
      </c>
      <c r="G13" s="16" t="s">
        <v>6</v>
      </c>
      <c r="H13" s="31">
        <v>500</v>
      </c>
      <c r="I13" s="38">
        <v>295</v>
      </c>
      <c r="J13" s="28">
        <f t="shared" si="0"/>
        <v>147500</v>
      </c>
      <c r="K13" s="28">
        <f t="shared" si="1"/>
        <v>177000</v>
      </c>
      <c r="L13" s="18" t="s">
        <v>56</v>
      </c>
    </row>
    <row r="14" spans="1:12" ht="31.5">
      <c r="A14" s="12">
        <v>8</v>
      </c>
      <c r="B14" s="45" t="s">
        <v>47</v>
      </c>
      <c r="C14" s="45" t="s">
        <v>34</v>
      </c>
      <c r="D14" s="12"/>
      <c r="E14" s="12" t="s">
        <v>33</v>
      </c>
      <c r="F14" s="16" t="s">
        <v>32</v>
      </c>
      <c r="G14" s="16" t="s">
        <v>6</v>
      </c>
      <c r="H14" s="31">
        <v>600</v>
      </c>
      <c r="I14" s="38">
        <v>295</v>
      </c>
      <c r="J14" s="28">
        <f t="shared" si="0"/>
        <v>177000</v>
      </c>
      <c r="K14" s="28">
        <f t="shared" si="1"/>
        <v>212400</v>
      </c>
      <c r="L14" s="18" t="s">
        <v>56</v>
      </c>
    </row>
    <row r="15" spans="1:12" ht="94.5">
      <c r="A15" s="12"/>
      <c r="B15" s="48" t="s">
        <v>48</v>
      </c>
      <c r="C15" s="45" t="s">
        <v>44</v>
      </c>
      <c r="D15" s="12" t="s">
        <v>42</v>
      </c>
      <c r="E15" s="12"/>
      <c r="F15" s="41" t="s">
        <v>43</v>
      </c>
      <c r="G15" s="43" t="s">
        <v>41</v>
      </c>
      <c r="H15" s="31">
        <v>31000</v>
      </c>
      <c r="I15" s="38">
        <v>18.3</v>
      </c>
      <c r="J15" s="28">
        <f t="shared" si="0"/>
        <v>567300</v>
      </c>
      <c r="K15" s="28">
        <f t="shared" si="1"/>
        <v>680760</v>
      </c>
      <c r="L15" s="18" t="s">
        <v>56</v>
      </c>
    </row>
    <row r="16" spans="1:12" ht="31.5">
      <c r="A16" s="12">
        <v>9</v>
      </c>
      <c r="B16" s="45" t="s">
        <v>49</v>
      </c>
      <c r="C16" s="45" t="s">
        <v>37</v>
      </c>
      <c r="D16" s="12" t="s">
        <v>36</v>
      </c>
      <c r="E16" s="5"/>
      <c r="F16" s="16" t="s">
        <v>35</v>
      </c>
      <c r="G16" s="12" t="s">
        <v>8</v>
      </c>
      <c r="H16" s="21">
        <v>5000</v>
      </c>
      <c r="I16" s="38">
        <v>165</v>
      </c>
      <c r="J16" s="28">
        <f t="shared" si="0"/>
        <v>825000</v>
      </c>
      <c r="K16" s="28">
        <f t="shared" si="1"/>
        <v>990000</v>
      </c>
      <c r="L16" s="18" t="s">
        <v>56</v>
      </c>
    </row>
    <row r="17" spans="1:12" ht="31.5">
      <c r="A17" s="12">
        <v>10</v>
      </c>
      <c r="B17" s="47" t="s">
        <v>50</v>
      </c>
      <c r="C17" s="45" t="s">
        <v>40</v>
      </c>
      <c r="D17" s="12" t="s">
        <v>39</v>
      </c>
      <c r="E17" s="12" t="s">
        <v>14</v>
      </c>
      <c r="F17" s="16" t="s">
        <v>38</v>
      </c>
      <c r="G17" s="12" t="s">
        <v>6</v>
      </c>
      <c r="H17" s="21">
        <v>1200</v>
      </c>
      <c r="I17" s="38">
        <v>312</v>
      </c>
      <c r="J17" s="28">
        <f t="shared" si="0"/>
        <v>374400</v>
      </c>
      <c r="K17" s="28">
        <f t="shared" si="1"/>
        <v>449280</v>
      </c>
      <c r="L17" s="18" t="s">
        <v>56</v>
      </c>
    </row>
    <row r="18" spans="1:12" ht="15.75">
      <c r="A18" s="32"/>
      <c r="B18" s="32"/>
      <c r="C18" s="33" t="s">
        <v>9</v>
      </c>
      <c r="D18" s="34"/>
      <c r="E18" s="34"/>
      <c r="F18" s="19"/>
      <c r="G18" s="26"/>
      <c r="H18" s="26"/>
      <c r="I18" s="30"/>
      <c r="J18" s="30">
        <f>SUM(J7:J17)</f>
        <v>3858900</v>
      </c>
      <c r="K18" s="30">
        <f>SUM(K7:K17)</f>
        <v>4630680</v>
      </c>
      <c r="L18" s="5"/>
    </row>
    <row r="19" spans="1:12">
      <c r="C19" s="17"/>
      <c r="D19" s="9"/>
      <c r="F19" s="10"/>
      <c r="J19" s="8"/>
      <c r="K19" s="22"/>
    </row>
    <row r="20" spans="1:12" customFormat="1" ht="13.5" customHeight="1">
      <c r="A20" s="42" t="s">
        <v>51</v>
      </c>
      <c r="B20" s="42"/>
      <c r="C20" s="42"/>
      <c r="D20" s="42"/>
      <c r="E20" s="42"/>
      <c r="F20" s="42"/>
    </row>
    <row r="21" spans="1:12" s="11" customFormat="1" ht="15.75">
      <c r="A21" s="35"/>
      <c r="B21" s="17"/>
      <c r="C21" s="17"/>
      <c r="D21" s="9"/>
      <c r="E21" s="10"/>
      <c r="F21" s="10"/>
      <c r="G21" s="7"/>
      <c r="H21" s="7"/>
      <c r="I21" s="36"/>
      <c r="J21" s="36"/>
    </row>
    <row r="22" spans="1:12">
      <c r="C22" s="17"/>
      <c r="D22" s="9"/>
      <c r="F22" s="10"/>
      <c r="J22" s="8"/>
      <c r="K22" s="22"/>
    </row>
    <row r="23" spans="1:12">
      <c r="C23" s="17"/>
      <c r="D23" s="9"/>
      <c r="F23" s="10"/>
      <c r="J23" s="8"/>
      <c r="K23" s="22"/>
    </row>
    <row r="24" spans="1:12">
      <c r="C24" s="17"/>
      <c r="D24" s="9"/>
      <c r="F24" s="10"/>
      <c r="J24" s="8"/>
      <c r="K24" s="22"/>
    </row>
    <row r="25" spans="1:12">
      <c r="C25" s="17"/>
      <c r="D25" s="9"/>
      <c r="F25" s="10"/>
      <c r="J25" s="8"/>
      <c r="K25" s="22"/>
    </row>
    <row r="26" spans="1:12">
      <c r="C26" s="17"/>
      <c r="D26" s="9"/>
      <c r="F26" s="10"/>
      <c r="J26" s="8"/>
      <c r="K26" s="22"/>
    </row>
    <row r="27" spans="1:12">
      <c r="C27" s="17"/>
      <c r="D27" s="9"/>
      <c r="F27" s="10"/>
      <c r="J27" s="8"/>
      <c r="K27" s="22"/>
    </row>
    <row r="28" spans="1:12">
      <c r="C28" s="17"/>
      <c r="D28" s="9"/>
      <c r="F28" s="10"/>
      <c r="J28" s="8"/>
      <c r="K28" s="22"/>
    </row>
    <row r="29" spans="1:12">
      <c r="C29" s="17"/>
      <c r="D29" s="9"/>
      <c r="F29" s="10"/>
      <c r="J29" s="8"/>
      <c r="K29" s="22"/>
    </row>
    <row r="30" spans="1:12">
      <c r="C30" s="17"/>
      <c r="D30" s="9"/>
      <c r="F30" s="10"/>
      <c r="J30" s="8"/>
      <c r="K30" s="22"/>
    </row>
    <row r="31" spans="1:12">
      <c r="C31" s="17"/>
      <c r="D31" s="9"/>
      <c r="F31" s="10"/>
      <c r="J31" s="8"/>
      <c r="K31" s="22"/>
    </row>
    <row r="32" spans="1:12">
      <c r="C32" s="17"/>
      <c r="D32" s="9"/>
      <c r="F32" s="10"/>
      <c r="J32" s="8"/>
      <c r="K32" s="22"/>
    </row>
    <row r="33" spans="3:11">
      <c r="C33" s="17"/>
      <c r="D33" s="9"/>
      <c r="F33" s="10"/>
      <c r="J33" s="8"/>
      <c r="K33" s="22"/>
    </row>
    <row r="34" spans="3:11">
      <c r="C34" s="17"/>
      <c r="D34" s="9"/>
      <c r="F34" s="10"/>
      <c r="J34" s="8"/>
      <c r="K34" s="22"/>
    </row>
    <row r="35" spans="3:11">
      <c r="C35" s="17"/>
      <c r="D35" s="9"/>
      <c r="F35" s="10"/>
      <c r="J35" s="8"/>
      <c r="K35" s="22"/>
    </row>
    <row r="36" spans="3:11">
      <c r="C36" s="17"/>
      <c r="D36" s="9"/>
      <c r="F36" s="10"/>
      <c r="J36" s="8"/>
      <c r="K36" s="22"/>
    </row>
    <row r="37" spans="3:11">
      <c r="C37" s="17"/>
      <c r="D37" s="9"/>
      <c r="F37" s="10"/>
      <c r="J37" s="8"/>
      <c r="K37" s="22"/>
    </row>
    <row r="38" spans="3:11">
      <c r="C38" s="17"/>
      <c r="D38" s="9"/>
      <c r="F38" s="10"/>
      <c r="J38" s="8"/>
      <c r="K38" s="22"/>
    </row>
    <row r="39" spans="3:11">
      <c r="C39" s="17"/>
      <c r="D39" s="9"/>
      <c r="F39" s="10"/>
      <c r="J39" s="8"/>
      <c r="K39" s="22"/>
    </row>
    <row r="40" spans="3:11">
      <c r="C40" s="17"/>
      <c r="D40" s="9"/>
      <c r="F40" s="10"/>
      <c r="J40" s="8"/>
      <c r="K40" s="22"/>
    </row>
    <row r="41" spans="3:11">
      <c r="C41" s="17"/>
      <c r="D41" s="9"/>
      <c r="F41" s="10"/>
      <c r="J41" s="8"/>
      <c r="K41" s="22"/>
    </row>
    <row r="42" spans="3:11">
      <c r="C42" s="17"/>
      <c r="D42" s="9"/>
      <c r="F42" s="10"/>
      <c r="J42" s="8"/>
      <c r="K42" s="22"/>
    </row>
    <row r="43" spans="3:11">
      <c r="C43" s="17"/>
      <c r="D43" s="9"/>
      <c r="F43" s="10"/>
      <c r="J43" s="8"/>
      <c r="K43" s="22"/>
    </row>
    <row r="44" spans="3:11">
      <c r="C44" s="17"/>
      <c r="D44" s="9"/>
      <c r="F44" s="10"/>
      <c r="J44" s="8"/>
      <c r="K44" s="22"/>
    </row>
    <row r="45" spans="3:11">
      <c r="C45" s="17"/>
      <c r="D45" s="9"/>
      <c r="F45" s="10"/>
      <c r="J45" s="8"/>
      <c r="K45" s="22"/>
    </row>
    <row r="46" spans="3:11">
      <c r="C46" s="17"/>
      <c r="D46" s="9"/>
      <c r="F46" s="10"/>
      <c r="J46" s="8"/>
      <c r="K46" s="22"/>
    </row>
    <row r="47" spans="3:11">
      <c r="C47" s="17"/>
      <c r="D47" s="9"/>
      <c r="F47" s="10"/>
      <c r="J47" s="8"/>
      <c r="K47" s="22"/>
    </row>
    <row r="48" spans="3:11">
      <c r="C48" s="17"/>
      <c r="D48" s="9"/>
      <c r="F48" s="10"/>
      <c r="J48" s="8"/>
      <c r="K48" s="22"/>
    </row>
    <row r="49" spans="3:11">
      <c r="C49" s="17"/>
      <c r="D49" s="9"/>
      <c r="F49" s="10"/>
      <c r="J49" s="8"/>
      <c r="K49" s="22"/>
    </row>
    <row r="50" spans="3:11">
      <c r="C50" s="17"/>
      <c r="D50" s="9"/>
      <c r="F50" s="10"/>
      <c r="J50" s="8"/>
      <c r="K50" s="22"/>
    </row>
    <row r="51" spans="3:11">
      <c r="C51" s="17"/>
      <c r="D51" s="9"/>
      <c r="F51" s="10"/>
      <c r="J51" s="8"/>
      <c r="K51" s="22"/>
    </row>
    <row r="52" spans="3:11">
      <c r="C52" s="17"/>
      <c r="D52" s="9"/>
      <c r="F52" s="10"/>
      <c r="J52" s="8"/>
      <c r="K52" s="22"/>
    </row>
    <row r="53" spans="3:11">
      <c r="C53" s="17"/>
      <c r="D53" s="9"/>
      <c r="F53" s="10"/>
      <c r="J53" s="8"/>
      <c r="K53" s="22"/>
    </row>
    <row r="54" spans="3:11">
      <c r="C54" s="17"/>
      <c r="D54" s="9"/>
      <c r="F54" s="10"/>
      <c r="J54" s="8"/>
      <c r="K54" s="22"/>
    </row>
    <row r="55" spans="3:11">
      <c r="C55" s="17"/>
      <c r="D55" s="9"/>
      <c r="F55" s="10"/>
      <c r="J55" s="8"/>
      <c r="K55" s="22"/>
    </row>
    <row r="56" spans="3:11">
      <c r="C56" s="17"/>
      <c r="D56" s="9"/>
      <c r="F56" s="10"/>
      <c r="J56" s="8"/>
      <c r="K56" s="22"/>
    </row>
    <row r="57" spans="3:11">
      <c r="C57" s="17"/>
      <c r="D57" s="9"/>
      <c r="F57" s="10"/>
      <c r="J57" s="8"/>
      <c r="K57" s="22"/>
    </row>
    <row r="58" spans="3:11">
      <c r="C58" s="17"/>
      <c r="D58" s="9"/>
      <c r="F58" s="10"/>
      <c r="J58" s="8"/>
      <c r="K58" s="22"/>
    </row>
    <row r="59" spans="3:11">
      <c r="C59" s="17"/>
      <c r="D59" s="9"/>
      <c r="F59" s="10"/>
      <c r="J59" s="8"/>
      <c r="K59" s="22"/>
    </row>
    <row r="60" spans="3:11">
      <c r="C60" s="17"/>
      <c r="D60" s="9"/>
      <c r="F60" s="10"/>
      <c r="J60" s="8"/>
      <c r="K60" s="22"/>
    </row>
    <row r="61" spans="3:11">
      <c r="C61" s="17"/>
      <c r="D61" s="9"/>
      <c r="F61" s="10"/>
      <c r="J61" s="8"/>
      <c r="K61" s="22"/>
    </row>
    <row r="62" spans="3:11">
      <c r="C62" s="17"/>
      <c r="D62" s="9"/>
      <c r="F62" s="10"/>
      <c r="J62" s="8"/>
      <c r="K62" s="22"/>
    </row>
    <row r="63" spans="3:11">
      <c r="C63" s="17"/>
      <c r="D63" s="9"/>
      <c r="F63" s="10"/>
      <c r="J63" s="8"/>
      <c r="K63" s="22"/>
    </row>
    <row r="64" spans="3:11">
      <c r="C64" s="17"/>
      <c r="D64" s="9"/>
      <c r="F64" s="10"/>
      <c r="J64" s="8"/>
      <c r="K64" s="22"/>
    </row>
    <row r="65" spans="3:11">
      <c r="C65" s="17"/>
      <c r="D65" s="9"/>
      <c r="F65" s="10"/>
      <c r="J65" s="8"/>
      <c r="K65" s="22"/>
    </row>
    <row r="66" spans="3:11">
      <c r="C66" s="17"/>
      <c r="D66" s="9"/>
      <c r="F66" s="10"/>
      <c r="J66" s="8"/>
      <c r="K66" s="22"/>
    </row>
    <row r="67" spans="3:11">
      <c r="C67" s="17"/>
      <c r="D67" s="9"/>
      <c r="F67" s="10"/>
      <c r="J67" s="8"/>
      <c r="K67" s="22"/>
    </row>
    <row r="68" spans="3:11">
      <c r="C68" s="17"/>
      <c r="D68" s="9"/>
      <c r="F68" s="10"/>
      <c r="J68" s="8"/>
      <c r="K68" s="22"/>
    </row>
    <row r="69" spans="3:11">
      <c r="C69" s="17"/>
      <c r="D69" s="9"/>
      <c r="F69" s="10"/>
      <c r="J69" s="8"/>
      <c r="K69" s="22"/>
    </row>
    <row r="70" spans="3:11">
      <c r="C70" s="17"/>
      <c r="D70" s="9"/>
      <c r="F70" s="10"/>
      <c r="J70" s="8"/>
      <c r="K70" s="22"/>
    </row>
    <row r="71" spans="3:11">
      <c r="C71" s="17"/>
      <c r="D71" s="9"/>
      <c r="F71" s="10"/>
      <c r="J71" s="8"/>
      <c r="K71" s="22"/>
    </row>
    <row r="72" spans="3:11">
      <c r="C72" s="17"/>
      <c r="D72" s="9"/>
      <c r="F72" s="10"/>
      <c r="J72" s="8"/>
      <c r="K72" s="22"/>
    </row>
    <row r="73" spans="3:11">
      <c r="C73" s="17"/>
      <c r="D73" s="9"/>
      <c r="F73" s="10"/>
      <c r="J73" s="8"/>
      <c r="K73" s="22"/>
    </row>
    <row r="74" spans="3:11">
      <c r="C74" s="17"/>
      <c r="D74" s="9"/>
      <c r="F74" s="10"/>
      <c r="J74" s="8"/>
      <c r="K74" s="22"/>
    </row>
    <row r="75" spans="3:11">
      <c r="C75" s="17"/>
      <c r="D75" s="9"/>
      <c r="F75" s="10"/>
      <c r="J75" s="8"/>
      <c r="K75" s="22"/>
    </row>
    <row r="76" spans="3:11">
      <c r="C76" s="17"/>
      <c r="D76" s="9"/>
      <c r="F76" s="10"/>
      <c r="J76" s="8"/>
      <c r="K76" s="22"/>
    </row>
    <row r="77" spans="3:11">
      <c r="C77" s="17"/>
      <c r="D77" s="9"/>
      <c r="F77" s="10"/>
      <c r="J77" s="8"/>
      <c r="K77" s="22"/>
    </row>
    <row r="78" spans="3:11">
      <c r="C78" s="17"/>
      <c r="D78" s="9"/>
      <c r="F78" s="10"/>
      <c r="J78" s="8"/>
      <c r="K78" s="22"/>
    </row>
    <row r="79" spans="3:11">
      <c r="C79" s="17"/>
      <c r="D79" s="9"/>
      <c r="F79" s="10"/>
      <c r="J79" s="8"/>
      <c r="K79" s="22"/>
    </row>
    <row r="80" spans="3:11">
      <c r="C80" s="17"/>
      <c r="D80" s="9"/>
      <c r="F80" s="10"/>
      <c r="J80" s="8"/>
      <c r="K80" s="22"/>
    </row>
    <row r="81" spans="3:11">
      <c r="C81" s="17"/>
      <c r="D81" s="9"/>
      <c r="F81" s="10"/>
      <c r="J81" s="8"/>
      <c r="K81" s="22"/>
    </row>
    <row r="82" spans="3:11">
      <c r="C82" s="17"/>
      <c r="D82" s="9"/>
      <c r="F82" s="10"/>
      <c r="J82" s="8"/>
      <c r="K82" s="22"/>
    </row>
    <row r="83" spans="3:11">
      <c r="C83" s="17"/>
      <c r="D83" s="9"/>
      <c r="F83" s="10"/>
      <c r="J83" s="8"/>
      <c r="K83" s="22"/>
    </row>
    <row r="84" spans="3:11">
      <c r="C84" s="17"/>
      <c r="D84" s="9"/>
      <c r="F84" s="10"/>
      <c r="J84" s="8"/>
      <c r="K84" s="22"/>
    </row>
    <row r="85" spans="3:11">
      <c r="C85" s="17"/>
      <c r="D85" s="9"/>
      <c r="F85" s="10"/>
      <c r="J85" s="8"/>
      <c r="K85" s="22"/>
    </row>
    <row r="86" spans="3:11">
      <c r="C86" s="17"/>
      <c r="D86" s="9"/>
      <c r="F86" s="10"/>
      <c r="J86" s="8"/>
      <c r="K86" s="22"/>
    </row>
    <row r="87" spans="3:11">
      <c r="C87" s="17"/>
      <c r="D87" s="9"/>
      <c r="F87" s="10"/>
      <c r="J87" s="8"/>
      <c r="K87" s="22"/>
    </row>
    <row r="88" spans="3:11">
      <c r="C88" s="17"/>
      <c r="D88" s="9"/>
      <c r="F88" s="10"/>
      <c r="J88" s="8"/>
      <c r="K88" s="22"/>
    </row>
    <row r="89" spans="3:11">
      <c r="C89" s="17"/>
      <c r="D89" s="9"/>
      <c r="F89" s="10"/>
      <c r="J89" s="8"/>
      <c r="K89" s="22"/>
    </row>
    <row r="90" spans="3:11">
      <c r="C90" s="17"/>
      <c r="D90" s="9"/>
      <c r="F90" s="10"/>
      <c r="J90" s="8"/>
      <c r="K90" s="22"/>
    </row>
    <row r="91" spans="3:11">
      <c r="C91" s="17"/>
      <c r="D91" s="9"/>
      <c r="F91" s="10"/>
      <c r="J91" s="8"/>
      <c r="K91" s="22"/>
    </row>
    <row r="92" spans="3:11">
      <c r="C92" s="17"/>
      <c r="D92" s="9"/>
      <c r="F92" s="10"/>
      <c r="J92" s="8"/>
      <c r="K92" s="22"/>
    </row>
    <row r="93" spans="3:11">
      <c r="C93" s="17"/>
      <c r="D93" s="9"/>
      <c r="F93" s="10"/>
      <c r="J93" s="8"/>
      <c r="K93" s="22"/>
    </row>
    <row r="94" spans="3:11">
      <c r="C94" s="17"/>
      <c r="D94" s="9"/>
      <c r="F94" s="10"/>
      <c r="J94" s="8"/>
      <c r="K94" s="22"/>
    </row>
    <row r="95" spans="3:11">
      <c r="C95" s="17"/>
      <c r="D95" s="9"/>
      <c r="F95" s="10"/>
      <c r="J95" s="8"/>
      <c r="K95" s="22"/>
    </row>
    <row r="96" spans="3:11">
      <c r="C96" s="17"/>
      <c r="D96" s="9"/>
      <c r="F96" s="10"/>
      <c r="J96" s="8"/>
      <c r="K96" s="22"/>
    </row>
    <row r="97" spans="3:11">
      <c r="C97" s="17"/>
      <c r="D97" s="9"/>
      <c r="F97" s="10"/>
      <c r="J97" s="8"/>
      <c r="K97" s="22"/>
    </row>
    <row r="98" spans="3:11">
      <c r="C98" s="17"/>
      <c r="D98" s="9"/>
      <c r="F98" s="10"/>
      <c r="J98" s="8"/>
      <c r="K98" s="22"/>
    </row>
    <row r="99" spans="3:11">
      <c r="C99" s="17"/>
      <c r="D99" s="9"/>
      <c r="F99" s="10"/>
      <c r="J99" s="8"/>
      <c r="K99" s="22"/>
    </row>
    <row r="100" spans="3:11">
      <c r="C100" s="17"/>
      <c r="D100" s="9"/>
      <c r="F100" s="10"/>
      <c r="J100" s="8"/>
      <c r="K100" s="22"/>
    </row>
    <row r="101" spans="3:11">
      <c r="C101" s="17"/>
      <c r="D101" s="9"/>
      <c r="F101" s="10"/>
      <c r="J101" s="8"/>
      <c r="K101" s="22"/>
    </row>
    <row r="102" spans="3:11">
      <c r="C102" s="17"/>
      <c r="D102" s="9"/>
      <c r="F102" s="10"/>
      <c r="J102" s="8"/>
      <c r="K102" s="22"/>
    </row>
    <row r="103" spans="3:11">
      <c r="C103" s="17"/>
      <c r="D103" s="9"/>
      <c r="F103" s="10"/>
      <c r="J103" s="8"/>
      <c r="K103" s="22"/>
    </row>
    <row r="104" spans="3:11">
      <c r="C104" s="17"/>
      <c r="D104" s="9"/>
      <c r="F104" s="10"/>
      <c r="J104" s="8"/>
      <c r="K104" s="22"/>
    </row>
    <row r="105" spans="3:11">
      <c r="C105" s="17"/>
      <c r="D105" s="9"/>
      <c r="F105" s="10"/>
      <c r="J105" s="8"/>
      <c r="K105" s="22"/>
    </row>
    <row r="106" spans="3:11">
      <c r="C106" s="17"/>
      <c r="D106" s="9"/>
      <c r="F106" s="10"/>
      <c r="J106" s="8"/>
      <c r="K106" s="22"/>
    </row>
    <row r="107" spans="3:11">
      <c r="C107" s="17"/>
      <c r="D107" s="9"/>
      <c r="F107" s="10"/>
      <c r="J107" s="8"/>
      <c r="K107" s="22"/>
    </row>
    <row r="108" spans="3:11">
      <c r="C108" s="17"/>
      <c r="D108" s="9"/>
      <c r="F108" s="10"/>
      <c r="J108" s="8"/>
      <c r="K108" s="22"/>
    </row>
    <row r="109" spans="3:11">
      <c r="C109" s="17"/>
      <c r="D109" s="9"/>
      <c r="F109" s="10"/>
      <c r="J109" s="8"/>
      <c r="K109" s="22"/>
    </row>
    <row r="110" spans="3:11">
      <c r="C110" s="17"/>
      <c r="D110" s="9"/>
      <c r="F110" s="10"/>
      <c r="J110" s="8"/>
      <c r="K110" s="22"/>
    </row>
    <row r="111" spans="3:11">
      <c r="C111" s="17"/>
      <c r="D111" s="9"/>
      <c r="F111" s="10"/>
      <c r="J111" s="8"/>
      <c r="K111" s="22"/>
    </row>
    <row r="112" spans="3:11">
      <c r="C112" s="17"/>
      <c r="D112" s="9"/>
      <c r="F112" s="10"/>
      <c r="J112" s="8"/>
      <c r="K112" s="22"/>
    </row>
    <row r="113" spans="3:11">
      <c r="C113" s="17"/>
      <c r="D113" s="9"/>
      <c r="F113" s="10"/>
      <c r="J113" s="8"/>
      <c r="K113" s="22"/>
    </row>
    <row r="114" spans="3:11">
      <c r="C114" s="17"/>
      <c r="D114" s="9"/>
      <c r="F114" s="10"/>
      <c r="J114" s="8"/>
      <c r="K114" s="22"/>
    </row>
    <row r="115" spans="3:11">
      <c r="C115" s="17"/>
      <c r="D115" s="9"/>
      <c r="F115" s="10"/>
      <c r="J115" s="8"/>
      <c r="K115" s="22"/>
    </row>
    <row r="116" spans="3:11">
      <c r="C116" s="17"/>
      <c r="D116" s="9"/>
      <c r="F116" s="10"/>
      <c r="J116" s="8"/>
      <c r="K116" s="22"/>
    </row>
    <row r="117" spans="3:11">
      <c r="C117" s="17"/>
      <c r="D117" s="9"/>
      <c r="F117" s="10"/>
      <c r="J117" s="8"/>
      <c r="K117" s="22"/>
    </row>
    <row r="118" spans="3:11">
      <c r="C118" s="17"/>
      <c r="D118" s="9"/>
      <c r="F118" s="10"/>
      <c r="J118" s="8"/>
      <c r="K118" s="22"/>
    </row>
    <row r="119" spans="3:11">
      <c r="C119" s="17"/>
      <c r="D119" s="9"/>
      <c r="F119" s="10"/>
      <c r="J119" s="8"/>
      <c r="K119" s="22"/>
    </row>
    <row r="120" spans="3:11">
      <c r="C120" s="17"/>
      <c r="D120" s="9"/>
      <c r="F120" s="10"/>
      <c r="J120" s="8"/>
      <c r="K120" s="22"/>
    </row>
    <row r="121" spans="3:11">
      <c r="C121" s="17"/>
      <c r="D121" s="9"/>
      <c r="F121" s="10"/>
      <c r="J121" s="8"/>
      <c r="K121" s="22"/>
    </row>
    <row r="122" spans="3:11">
      <c r="C122" s="17"/>
      <c r="D122" s="9"/>
      <c r="F122" s="10"/>
      <c r="J122" s="8"/>
      <c r="K122" s="22"/>
    </row>
    <row r="123" spans="3:11">
      <c r="C123" s="17"/>
      <c r="D123" s="9"/>
      <c r="F123" s="10"/>
      <c r="J123" s="8"/>
      <c r="K123" s="22"/>
    </row>
    <row r="124" spans="3:11">
      <c r="C124" s="17"/>
      <c r="D124" s="9"/>
      <c r="F124" s="10"/>
      <c r="J124" s="8"/>
      <c r="K124" s="22"/>
    </row>
    <row r="125" spans="3:11">
      <c r="C125" s="17"/>
      <c r="D125" s="9"/>
      <c r="F125" s="10"/>
      <c r="J125" s="8"/>
      <c r="K125" s="22"/>
    </row>
    <row r="126" spans="3:11">
      <c r="C126" s="17"/>
      <c r="D126" s="9"/>
      <c r="F126" s="10"/>
      <c r="J126" s="8"/>
      <c r="K126" s="22"/>
    </row>
    <row r="127" spans="3:11">
      <c r="C127" s="17"/>
      <c r="D127" s="9"/>
      <c r="F127" s="10"/>
      <c r="J127" s="8"/>
      <c r="K127" s="22"/>
    </row>
    <row r="128" spans="3:11">
      <c r="C128" s="17"/>
      <c r="D128" s="9"/>
      <c r="F128" s="10"/>
      <c r="J128" s="8"/>
      <c r="K128" s="22"/>
    </row>
    <row r="129" spans="3:11">
      <c r="C129" s="17"/>
      <c r="D129" s="9"/>
      <c r="F129" s="10"/>
      <c r="J129" s="8"/>
      <c r="K129" s="22"/>
    </row>
    <row r="130" spans="3:11">
      <c r="C130" s="17"/>
      <c r="D130" s="9"/>
      <c r="F130" s="10"/>
      <c r="J130" s="8"/>
      <c r="K130" s="22"/>
    </row>
    <row r="131" spans="3:11">
      <c r="C131" s="17"/>
      <c r="D131" s="9"/>
      <c r="F131" s="10"/>
      <c r="J131" s="8"/>
      <c r="K131" s="22"/>
    </row>
    <row r="132" spans="3:11">
      <c r="C132" s="17"/>
      <c r="D132" s="9"/>
      <c r="F132" s="10"/>
      <c r="J132" s="8"/>
      <c r="K132" s="22"/>
    </row>
    <row r="133" spans="3:11">
      <c r="C133" s="17"/>
      <c r="D133" s="9"/>
      <c r="F133" s="10"/>
      <c r="J133" s="8"/>
      <c r="K133" s="22"/>
    </row>
    <row r="134" spans="3:11">
      <c r="C134" s="17"/>
      <c r="D134" s="9"/>
      <c r="F134" s="10"/>
      <c r="J134" s="8"/>
      <c r="K134" s="22"/>
    </row>
    <row r="135" spans="3:11">
      <c r="C135" s="17"/>
      <c r="D135" s="9"/>
      <c r="F135" s="10"/>
      <c r="J135" s="8"/>
      <c r="K135" s="22"/>
    </row>
    <row r="136" spans="3:11">
      <c r="C136" s="17"/>
      <c r="D136" s="9"/>
      <c r="F136" s="10"/>
      <c r="J136" s="8"/>
      <c r="K136" s="22"/>
    </row>
    <row r="137" spans="3:11">
      <c r="C137" s="17"/>
      <c r="D137" s="9"/>
      <c r="F137" s="10"/>
      <c r="J137" s="8"/>
      <c r="K137" s="22"/>
    </row>
    <row r="138" spans="3:11">
      <c r="C138" s="17"/>
      <c r="D138" s="9"/>
      <c r="F138" s="10"/>
      <c r="J138" s="8"/>
      <c r="K138" s="22"/>
    </row>
    <row r="139" spans="3:11">
      <c r="C139" s="17"/>
      <c r="D139" s="9"/>
      <c r="F139" s="10"/>
      <c r="J139" s="8"/>
      <c r="K139" s="22"/>
    </row>
    <row r="140" spans="3:11">
      <c r="C140" s="17"/>
      <c r="D140" s="9"/>
      <c r="F140" s="10"/>
      <c r="J140" s="8"/>
      <c r="K140" s="22"/>
    </row>
    <row r="141" spans="3:11">
      <c r="C141" s="17"/>
      <c r="D141" s="9"/>
      <c r="F141" s="10"/>
      <c r="J141" s="8"/>
      <c r="K141" s="22"/>
    </row>
    <row r="142" spans="3:11">
      <c r="C142" s="17"/>
      <c r="D142" s="9"/>
      <c r="F142" s="10"/>
      <c r="J142" s="8"/>
      <c r="K142" s="22"/>
    </row>
    <row r="143" spans="3:11">
      <c r="C143" s="17"/>
      <c r="D143" s="9"/>
      <c r="F143" s="10"/>
      <c r="J143" s="8"/>
      <c r="K143" s="22"/>
    </row>
    <row r="144" spans="3:11">
      <c r="C144" s="17"/>
      <c r="D144" s="9"/>
      <c r="F144" s="10"/>
      <c r="J144" s="8"/>
      <c r="K144" s="22"/>
    </row>
    <row r="145" spans="3:11">
      <c r="C145" s="17"/>
      <c r="D145" s="9"/>
      <c r="F145" s="10"/>
      <c r="J145" s="8"/>
      <c r="K145" s="22"/>
    </row>
    <row r="146" spans="3:11">
      <c r="C146" s="17"/>
      <c r="D146" s="9"/>
      <c r="F146" s="10"/>
      <c r="J146" s="8"/>
      <c r="K146" s="22"/>
    </row>
    <row r="147" spans="3:11">
      <c r="C147" s="17"/>
      <c r="D147" s="9"/>
      <c r="F147" s="10"/>
      <c r="J147" s="8"/>
      <c r="K147" s="22"/>
    </row>
    <row r="148" spans="3:11">
      <c r="C148" s="17"/>
      <c r="D148" s="9"/>
      <c r="F148" s="10"/>
      <c r="J148" s="8"/>
      <c r="K148" s="22"/>
    </row>
    <row r="149" spans="3:11">
      <c r="C149" s="17"/>
      <c r="D149" s="9"/>
      <c r="F149" s="10"/>
      <c r="J149" s="8"/>
      <c r="K149" s="22"/>
    </row>
    <row r="150" spans="3:11">
      <c r="C150" s="17"/>
      <c r="D150" s="9"/>
      <c r="F150" s="10"/>
      <c r="J150" s="8"/>
      <c r="K150" s="22"/>
    </row>
    <row r="151" spans="3:11">
      <c r="C151" s="17"/>
      <c r="D151" s="9"/>
      <c r="F151" s="10"/>
      <c r="J151" s="8"/>
      <c r="K151" s="22"/>
    </row>
    <row r="152" spans="3:11">
      <c r="C152" s="17"/>
      <c r="D152" s="9"/>
      <c r="F152" s="10"/>
      <c r="J152" s="8"/>
      <c r="K152" s="22"/>
    </row>
    <row r="153" spans="3:11">
      <c r="C153" s="17"/>
      <c r="D153" s="9"/>
      <c r="F153" s="10"/>
      <c r="J153" s="8"/>
      <c r="K153" s="22"/>
    </row>
    <row r="154" spans="3:11">
      <c r="C154" s="17"/>
      <c r="D154" s="9"/>
      <c r="F154" s="10"/>
      <c r="J154" s="8"/>
      <c r="K154" s="22"/>
    </row>
    <row r="155" spans="3:11">
      <c r="C155" s="17"/>
      <c r="D155" s="9"/>
      <c r="F155" s="10"/>
      <c r="J155" s="8"/>
      <c r="K155" s="22"/>
    </row>
    <row r="156" spans="3:11">
      <c r="C156" s="17"/>
      <c r="D156" s="9"/>
      <c r="F156" s="10"/>
      <c r="J156" s="8"/>
      <c r="K156" s="22"/>
    </row>
    <row r="157" spans="3:11">
      <c r="C157" s="17"/>
      <c r="D157" s="9"/>
      <c r="F157" s="10"/>
      <c r="J157" s="8"/>
      <c r="K157" s="22"/>
    </row>
    <row r="158" spans="3:11">
      <c r="C158" s="17"/>
      <c r="D158" s="9"/>
      <c r="F158" s="10"/>
      <c r="J158" s="8"/>
      <c r="K158" s="22"/>
    </row>
    <row r="159" spans="3:11">
      <c r="C159" s="17"/>
      <c r="D159" s="9"/>
      <c r="F159" s="10"/>
      <c r="J159" s="8"/>
      <c r="K159" s="22"/>
    </row>
    <row r="160" spans="3:11">
      <c r="C160" s="17"/>
      <c r="D160" s="9"/>
      <c r="F160" s="10"/>
      <c r="J160" s="8"/>
      <c r="K160" s="22"/>
    </row>
    <row r="161" spans="3:11">
      <c r="C161" s="17"/>
      <c r="D161" s="9"/>
      <c r="F161" s="10"/>
      <c r="J161" s="8"/>
      <c r="K161" s="22"/>
    </row>
    <row r="162" spans="3:11">
      <c r="C162" s="17"/>
      <c r="D162" s="9"/>
      <c r="F162" s="10"/>
      <c r="J162" s="8"/>
      <c r="K162" s="22"/>
    </row>
    <row r="163" spans="3:11">
      <c r="C163" s="17"/>
      <c r="D163" s="9"/>
      <c r="F163" s="10"/>
      <c r="J163" s="8"/>
      <c r="K163" s="22"/>
    </row>
    <row r="164" spans="3:11">
      <c r="C164" s="17"/>
      <c r="D164" s="9"/>
      <c r="F164" s="10"/>
      <c r="J164" s="8"/>
      <c r="K164" s="22"/>
    </row>
    <row r="165" spans="3:11">
      <c r="C165" s="17"/>
      <c r="D165" s="9"/>
      <c r="F165" s="10"/>
      <c r="J165" s="8"/>
      <c r="K165" s="22"/>
    </row>
    <row r="166" spans="3:11">
      <c r="C166" s="17"/>
      <c r="D166" s="9"/>
      <c r="F166" s="10"/>
      <c r="J166" s="8"/>
      <c r="K166" s="22"/>
    </row>
    <row r="167" spans="3:11">
      <c r="C167" s="17"/>
      <c r="D167" s="9"/>
      <c r="F167" s="10"/>
      <c r="J167" s="8"/>
      <c r="K167" s="22"/>
    </row>
    <row r="168" spans="3:11">
      <c r="C168" s="17"/>
      <c r="D168" s="9"/>
      <c r="F168" s="10"/>
      <c r="J168" s="8"/>
      <c r="K168" s="22"/>
    </row>
    <row r="169" spans="3:11">
      <c r="C169" s="17"/>
      <c r="D169" s="9"/>
      <c r="F169" s="10"/>
      <c r="J169" s="8"/>
      <c r="K169" s="22"/>
    </row>
    <row r="170" spans="3:11">
      <c r="C170" s="17"/>
      <c r="D170" s="9"/>
      <c r="F170" s="10"/>
      <c r="J170" s="8"/>
      <c r="K170" s="22"/>
    </row>
    <row r="171" spans="3:11">
      <c r="C171" s="17"/>
      <c r="D171" s="9"/>
      <c r="F171" s="10"/>
      <c r="J171" s="8"/>
      <c r="K171" s="22"/>
    </row>
    <row r="172" spans="3:11">
      <c r="C172" s="17"/>
      <c r="D172" s="9"/>
      <c r="F172" s="10"/>
      <c r="J172" s="8"/>
      <c r="K172" s="22"/>
    </row>
    <row r="173" spans="3:11">
      <c r="C173" s="17"/>
      <c r="D173" s="9"/>
      <c r="F173" s="10"/>
      <c r="J173" s="8"/>
      <c r="K173" s="22"/>
    </row>
    <row r="174" spans="3:11">
      <c r="C174" s="17"/>
      <c r="D174" s="9"/>
      <c r="F174" s="10"/>
      <c r="J174" s="8"/>
      <c r="K174" s="22"/>
    </row>
    <row r="175" spans="3:11">
      <c r="C175" s="17"/>
      <c r="D175" s="9"/>
      <c r="F175" s="10"/>
      <c r="J175" s="8"/>
      <c r="K175" s="22"/>
    </row>
    <row r="176" spans="3:11">
      <c r="C176" s="17"/>
      <c r="D176" s="9"/>
      <c r="F176" s="10"/>
      <c r="J176" s="8"/>
      <c r="K176" s="22"/>
    </row>
    <row r="177" spans="3:11">
      <c r="C177" s="17"/>
      <c r="D177" s="9"/>
      <c r="F177" s="10"/>
      <c r="J177" s="8"/>
      <c r="K177" s="22"/>
    </row>
    <row r="178" spans="3:11">
      <c r="C178" s="17"/>
      <c r="D178" s="9"/>
      <c r="F178" s="10"/>
      <c r="J178" s="8"/>
      <c r="K178" s="22"/>
    </row>
    <row r="179" spans="3:11">
      <c r="C179" s="17"/>
      <c r="D179" s="9"/>
      <c r="F179" s="10"/>
      <c r="J179" s="8"/>
      <c r="K179" s="22"/>
    </row>
    <row r="180" spans="3:11">
      <c r="C180" s="17"/>
      <c r="D180" s="9"/>
      <c r="F180" s="10"/>
      <c r="J180" s="8"/>
      <c r="K180" s="22"/>
    </row>
    <row r="181" spans="3:11">
      <c r="C181" s="17"/>
      <c r="D181" s="9"/>
      <c r="F181" s="10"/>
      <c r="J181" s="8"/>
      <c r="K181" s="22"/>
    </row>
    <row r="182" spans="3:11">
      <c r="C182" s="17"/>
      <c r="D182" s="9"/>
      <c r="F182" s="10"/>
      <c r="J182" s="8"/>
      <c r="K182" s="22"/>
    </row>
    <row r="183" spans="3:11">
      <c r="C183" s="17"/>
      <c r="D183" s="9"/>
      <c r="F183" s="10"/>
      <c r="J183" s="8"/>
      <c r="K183" s="22"/>
    </row>
    <row r="184" spans="3:11">
      <c r="C184" s="17"/>
      <c r="D184" s="9"/>
      <c r="F184" s="10"/>
      <c r="J184" s="8"/>
      <c r="K184" s="22"/>
    </row>
    <row r="185" spans="3:11">
      <c r="C185" s="17"/>
      <c r="D185" s="9"/>
      <c r="F185" s="10"/>
      <c r="J185" s="8"/>
      <c r="K185" s="22"/>
    </row>
    <row r="186" spans="3:11">
      <c r="C186" s="17"/>
      <c r="D186" s="9"/>
      <c r="F186" s="10"/>
      <c r="J186" s="8"/>
      <c r="K186" s="22"/>
    </row>
    <row r="187" spans="3:11">
      <c r="C187" s="17"/>
      <c r="D187" s="9"/>
      <c r="F187" s="10"/>
      <c r="J187" s="8"/>
      <c r="K187" s="22"/>
    </row>
    <row r="188" spans="3:11">
      <c r="C188" s="17"/>
      <c r="D188" s="9"/>
      <c r="F188" s="10"/>
      <c r="J188" s="8"/>
      <c r="K188" s="22"/>
    </row>
    <row r="189" spans="3:11">
      <c r="C189" s="17"/>
      <c r="D189" s="9"/>
      <c r="F189" s="10"/>
      <c r="J189" s="8"/>
      <c r="K189" s="22"/>
    </row>
    <row r="190" spans="3:11">
      <c r="C190" s="17"/>
      <c r="D190" s="9"/>
      <c r="F190" s="10"/>
      <c r="J190" s="8"/>
      <c r="K190" s="22"/>
    </row>
    <row r="191" spans="3:11">
      <c r="C191" s="17"/>
      <c r="D191" s="9"/>
      <c r="F191" s="10"/>
      <c r="J191" s="8"/>
      <c r="K191" s="22"/>
    </row>
    <row r="192" spans="3:11">
      <c r="C192" s="17"/>
      <c r="D192" s="9"/>
      <c r="F192" s="10"/>
      <c r="J192" s="8"/>
      <c r="K192" s="22"/>
    </row>
    <row r="193" spans="3:11">
      <c r="C193" s="17"/>
      <c r="D193" s="9"/>
      <c r="F193" s="10"/>
      <c r="J193" s="8"/>
      <c r="K193" s="22"/>
    </row>
    <row r="194" spans="3:11">
      <c r="C194" s="17"/>
      <c r="D194" s="9"/>
      <c r="F194" s="10"/>
      <c r="J194" s="8"/>
      <c r="K194" s="22"/>
    </row>
    <row r="195" spans="3:11">
      <c r="C195" s="17"/>
      <c r="D195" s="9"/>
      <c r="F195" s="10"/>
      <c r="J195" s="8"/>
      <c r="K195" s="22"/>
    </row>
    <row r="196" spans="3:11">
      <c r="C196" s="17"/>
      <c r="D196" s="9"/>
      <c r="F196" s="10"/>
      <c r="J196" s="8"/>
      <c r="K196" s="22"/>
    </row>
    <row r="197" spans="3:11">
      <c r="C197" s="17"/>
      <c r="D197" s="9"/>
      <c r="F197" s="10"/>
      <c r="J197" s="8"/>
      <c r="K197" s="22"/>
    </row>
    <row r="198" spans="3:11">
      <c r="C198" s="17"/>
      <c r="D198" s="9"/>
      <c r="F198" s="10"/>
      <c r="J198" s="8"/>
      <c r="K198" s="22"/>
    </row>
    <row r="199" spans="3:11">
      <c r="C199" s="17"/>
      <c r="D199" s="9"/>
      <c r="F199" s="10"/>
      <c r="J199" s="8"/>
      <c r="K199" s="22"/>
    </row>
    <row r="200" spans="3:11">
      <c r="C200" s="17"/>
      <c r="D200" s="9"/>
      <c r="F200" s="10"/>
      <c r="J200" s="8"/>
      <c r="K200" s="22"/>
    </row>
    <row r="201" spans="3:11">
      <c r="C201" s="17"/>
      <c r="D201" s="9"/>
      <c r="F201" s="10"/>
      <c r="J201" s="8"/>
      <c r="K201" s="22"/>
    </row>
    <row r="202" spans="3:11">
      <c r="C202" s="17"/>
      <c r="D202" s="9"/>
      <c r="F202" s="10"/>
      <c r="J202" s="8"/>
      <c r="K202" s="22"/>
    </row>
    <row r="203" spans="3:11">
      <c r="C203" s="17"/>
      <c r="D203" s="9"/>
      <c r="F203" s="10"/>
      <c r="J203" s="8"/>
      <c r="K203" s="22"/>
    </row>
    <row r="204" spans="3:11">
      <c r="C204" s="17"/>
      <c r="D204" s="9"/>
      <c r="F204" s="10"/>
      <c r="J204" s="8"/>
      <c r="K204" s="22"/>
    </row>
    <row r="205" spans="3:11">
      <c r="C205" s="17"/>
      <c r="D205" s="9"/>
      <c r="F205" s="10"/>
      <c r="J205" s="8"/>
      <c r="K205" s="22"/>
    </row>
    <row r="206" spans="3:11">
      <c r="C206" s="17"/>
      <c r="D206" s="9"/>
      <c r="F206" s="10"/>
      <c r="J206" s="8"/>
      <c r="K206" s="22"/>
    </row>
    <row r="207" spans="3:11">
      <c r="C207" s="17"/>
      <c r="D207" s="9"/>
      <c r="F207" s="10"/>
      <c r="J207" s="8"/>
      <c r="K207" s="22"/>
    </row>
    <row r="208" spans="3:11">
      <c r="C208" s="17"/>
      <c r="D208" s="9"/>
      <c r="F208" s="10"/>
      <c r="J208" s="8"/>
      <c r="K208" s="22"/>
    </row>
    <row r="209" spans="3:11">
      <c r="C209" s="17"/>
      <c r="D209" s="9"/>
      <c r="F209" s="10"/>
      <c r="J209" s="8"/>
      <c r="K209" s="22"/>
    </row>
    <row r="210" spans="3:11">
      <c r="C210" s="17"/>
      <c r="D210" s="9"/>
      <c r="F210" s="10"/>
      <c r="J210" s="8"/>
      <c r="K210" s="22"/>
    </row>
    <row r="211" spans="3:11">
      <c r="C211" s="17"/>
      <c r="D211" s="9"/>
      <c r="F211" s="10"/>
      <c r="J211" s="8"/>
      <c r="K211" s="22"/>
    </row>
    <row r="212" spans="3:11">
      <c r="C212" s="17"/>
      <c r="D212" s="9"/>
      <c r="F212" s="10"/>
      <c r="J212" s="8"/>
      <c r="K212" s="22"/>
    </row>
    <row r="213" spans="3:11">
      <c r="C213" s="17"/>
      <c r="D213" s="9"/>
      <c r="F213" s="10"/>
      <c r="J213" s="8"/>
      <c r="K213" s="22"/>
    </row>
    <row r="214" spans="3:11">
      <c r="C214" s="17"/>
      <c r="D214" s="9"/>
      <c r="F214" s="10"/>
      <c r="J214" s="8"/>
      <c r="K214" s="22"/>
    </row>
    <row r="215" spans="3:11">
      <c r="C215" s="17"/>
      <c r="D215" s="9"/>
      <c r="F215" s="10"/>
      <c r="J215" s="8"/>
      <c r="K215" s="22"/>
    </row>
    <row r="216" spans="3:11">
      <c r="C216" s="17"/>
      <c r="D216" s="9"/>
      <c r="F216" s="10"/>
      <c r="J216" s="8"/>
      <c r="K216" s="22"/>
    </row>
    <row r="217" spans="3:11">
      <c r="C217" s="17"/>
      <c r="D217" s="9"/>
      <c r="F217" s="10"/>
      <c r="J217" s="8"/>
      <c r="K217" s="22"/>
    </row>
    <row r="218" spans="3:11">
      <c r="C218" s="17"/>
      <c r="D218" s="9"/>
      <c r="F218" s="10"/>
      <c r="J218" s="8"/>
      <c r="K218" s="22"/>
    </row>
    <row r="219" spans="3:11">
      <c r="C219" s="17"/>
      <c r="D219" s="9"/>
      <c r="F219" s="10"/>
      <c r="J219" s="8"/>
      <c r="K219" s="22"/>
    </row>
    <row r="220" spans="3:11">
      <c r="C220" s="17"/>
      <c r="D220" s="9"/>
      <c r="F220" s="10"/>
      <c r="J220" s="8"/>
      <c r="K220" s="22"/>
    </row>
    <row r="221" spans="3:11">
      <c r="C221" s="17"/>
      <c r="D221" s="9"/>
      <c r="F221" s="10"/>
      <c r="J221" s="8"/>
      <c r="K221" s="22"/>
    </row>
    <row r="222" spans="3:11">
      <c r="C222" s="17"/>
      <c r="D222" s="9"/>
      <c r="F222" s="10"/>
      <c r="J222" s="8"/>
      <c r="K222" s="22"/>
    </row>
    <row r="223" spans="3:11">
      <c r="C223" s="17"/>
      <c r="D223" s="9"/>
      <c r="F223" s="10"/>
      <c r="J223" s="8"/>
      <c r="K223" s="22"/>
    </row>
    <row r="224" spans="3:11">
      <c r="C224" s="17"/>
      <c r="D224" s="9"/>
      <c r="F224" s="10"/>
      <c r="J224" s="8"/>
      <c r="K224" s="22"/>
    </row>
    <row r="225" spans="3:11">
      <c r="C225" s="17"/>
      <c r="D225" s="9"/>
      <c r="F225" s="10"/>
      <c r="J225" s="8"/>
      <c r="K225" s="22"/>
    </row>
    <row r="226" spans="3:11">
      <c r="C226" s="17"/>
      <c r="D226" s="9"/>
      <c r="F226" s="10"/>
      <c r="J226" s="8"/>
      <c r="K226" s="22"/>
    </row>
    <row r="227" spans="3:11">
      <c r="C227" s="17"/>
      <c r="D227" s="9"/>
      <c r="F227" s="10"/>
      <c r="J227" s="8"/>
      <c r="K227" s="22"/>
    </row>
    <row r="228" spans="3:11">
      <c r="C228" s="17"/>
      <c r="D228" s="9"/>
      <c r="F228" s="10"/>
      <c r="J228" s="8"/>
      <c r="K228" s="22"/>
    </row>
    <row r="229" spans="3:11">
      <c r="C229" s="17"/>
      <c r="D229" s="9"/>
      <c r="F229" s="10"/>
      <c r="J229" s="8"/>
      <c r="K229" s="22"/>
    </row>
    <row r="230" spans="3:11">
      <c r="C230" s="17"/>
      <c r="D230" s="9"/>
      <c r="F230" s="10"/>
      <c r="J230" s="8"/>
      <c r="K230" s="22"/>
    </row>
    <row r="231" spans="3:11">
      <c r="C231" s="17"/>
      <c r="D231" s="9"/>
      <c r="F231" s="10"/>
      <c r="J231" s="8"/>
      <c r="K231" s="22"/>
    </row>
    <row r="232" spans="3:11">
      <c r="C232" s="17"/>
      <c r="D232" s="9"/>
      <c r="F232" s="10"/>
      <c r="J232" s="8"/>
      <c r="K232" s="22"/>
    </row>
    <row r="233" spans="3:11">
      <c r="C233" s="17"/>
      <c r="D233" s="9"/>
      <c r="F233" s="10"/>
      <c r="J233" s="8"/>
      <c r="K233" s="22"/>
    </row>
    <row r="234" spans="3:11">
      <c r="C234" s="17"/>
      <c r="D234" s="9"/>
      <c r="F234" s="10"/>
      <c r="J234" s="8"/>
      <c r="K234" s="22"/>
    </row>
    <row r="235" spans="3:11">
      <c r="C235" s="17"/>
      <c r="D235" s="9"/>
      <c r="F235" s="10"/>
      <c r="J235" s="8"/>
      <c r="K235" s="22"/>
    </row>
    <row r="236" spans="3:11">
      <c r="C236" s="17"/>
      <c r="D236" s="9"/>
      <c r="F236" s="10"/>
      <c r="J236" s="8"/>
      <c r="K236" s="22"/>
    </row>
    <row r="237" spans="3:11">
      <c r="C237" s="17"/>
      <c r="D237" s="9"/>
      <c r="F237" s="10"/>
      <c r="J237" s="8"/>
      <c r="K237" s="22"/>
    </row>
    <row r="238" spans="3:11">
      <c r="C238" s="17"/>
      <c r="D238" s="9"/>
      <c r="F238" s="10"/>
      <c r="J238" s="8"/>
      <c r="K238" s="22"/>
    </row>
    <row r="239" spans="3:11">
      <c r="C239" s="17"/>
      <c r="D239" s="9"/>
      <c r="F239" s="10"/>
      <c r="J239" s="8"/>
      <c r="K239" s="22"/>
    </row>
    <row r="240" spans="3:11">
      <c r="C240" s="17"/>
      <c r="D240" s="9"/>
      <c r="F240" s="10"/>
      <c r="J240" s="8"/>
      <c r="K240" s="22"/>
    </row>
    <row r="241" spans="3:11">
      <c r="C241" s="17"/>
      <c r="D241" s="9"/>
      <c r="F241" s="10"/>
      <c r="J241" s="8"/>
      <c r="K241" s="22"/>
    </row>
    <row r="242" spans="3:11">
      <c r="C242" s="17"/>
      <c r="D242" s="9"/>
      <c r="F242" s="10"/>
      <c r="J242" s="8"/>
      <c r="K242" s="22"/>
    </row>
    <row r="243" spans="3:11">
      <c r="C243" s="17"/>
      <c r="D243" s="9"/>
      <c r="F243" s="10"/>
      <c r="J243" s="8"/>
      <c r="K243" s="22"/>
    </row>
    <row r="244" spans="3:11">
      <c r="C244" s="17"/>
      <c r="D244" s="9"/>
      <c r="F244" s="10"/>
      <c r="J244" s="8"/>
      <c r="K244" s="22"/>
    </row>
    <row r="245" spans="3:11">
      <c r="C245" s="17"/>
      <c r="D245" s="9"/>
      <c r="F245" s="10"/>
      <c r="J245" s="8"/>
      <c r="K245" s="22"/>
    </row>
    <row r="246" spans="3:11">
      <c r="C246" s="17"/>
      <c r="D246" s="9"/>
      <c r="F246" s="10"/>
      <c r="J246" s="8"/>
      <c r="K246" s="22"/>
    </row>
    <row r="247" spans="3:11">
      <c r="C247" s="17"/>
      <c r="D247" s="9"/>
      <c r="F247" s="10"/>
      <c r="J247" s="8"/>
      <c r="K247" s="22"/>
    </row>
    <row r="248" spans="3:11">
      <c r="C248" s="17"/>
      <c r="D248" s="9"/>
      <c r="F248" s="10"/>
      <c r="J248" s="8"/>
      <c r="K248" s="22"/>
    </row>
    <row r="249" spans="3:11">
      <c r="C249" s="17"/>
      <c r="D249" s="9"/>
      <c r="F249" s="10"/>
      <c r="J249" s="8"/>
      <c r="K249" s="22"/>
    </row>
    <row r="250" spans="3:11">
      <c r="C250" s="17"/>
      <c r="D250" s="9"/>
      <c r="F250" s="10"/>
      <c r="J250" s="8"/>
      <c r="K250" s="22"/>
    </row>
    <row r="251" spans="3:11">
      <c r="C251" s="17"/>
      <c r="D251" s="9"/>
      <c r="F251" s="10"/>
      <c r="J251" s="8"/>
      <c r="K251" s="22"/>
    </row>
    <row r="252" spans="3:11">
      <c r="C252" s="17"/>
      <c r="D252" s="9"/>
      <c r="F252" s="10"/>
      <c r="J252" s="8"/>
      <c r="K252" s="22"/>
    </row>
    <row r="253" spans="3:11">
      <c r="C253" s="17"/>
      <c r="D253" s="9"/>
      <c r="F253" s="10"/>
      <c r="J253" s="8"/>
      <c r="K253" s="22"/>
    </row>
    <row r="254" spans="3:11">
      <c r="C254" s="17"/>
      <c r="D254" s="9"/>
      <c r="F254" s="10"/>
      <c r="J254" s="8"/>
      <c r="K254" s="22"/>
    </row>
    <row r="255" spans="3:11">
      <c r="C255" s="17"/>
      <c r="D255" s="9"/>
      <c r="F255" s="10"/>
      <c r="J255" s="8"/>
      <c r="K255" s="22"/>
    </row>
    <row r="256" spans="3:11">
      <c r="C256" s="17"/>
      <c r="D256" s="9"/>
      <c r="F256" s="10"/>
      <c r="J256" s="8"/>
      <c r="K256" s="22"/>
    </row>
    <row r="257" spans="3:11">
      <c r="C257" s="17"/>
      <c r="D257" s="9"/>
      <c r="F257" s="10"/>
      <c r="J257" s="8"/>
      <c r="K257" s="22"/>
    </row>
    <row r="258" spans="3:11">
      <c r="C258" s="17"/>
      <c r="D258" s="9"/>
      <c r="F258" s="10"/>
      <c r="J258" s="8"/>
      <c r="K258" s="22"/>
    </row>
    <row r="259" spans="3:11">
      <c r="C259" s="17"/>
      <c r="D259" s="9"/>
      <c r="F259" s="10"/>
      <c r="J259" s="8"/>
      <c r="K259" s="22"/>
    </row>
    <row r="260" spans="3:11">
      <c r="C260" s="17"/>
      <c r="D260" s="9"/>
      <c r="F260" s="10"/>
      <c r="J260" s="8"/>
      <c r="K260" s="22"/>
    </row>
    <row r="261" spans="3:11">
      <c r="C261" s="17"/>
      <c r="D261" s="9"/>
      <c r="F261" s="10"/>
      <c r="J261" s="8"/>
      <c r="K261" s="22"/>
    </row>
    <row r="262" spans="3:11">
      <c r="C262" s="17"/>
      <c r="D262" s="9"/>
      <c r="F262" s="10"/>
      <c r="J262" s="8"/>
      <c r="K262" s="22"/>
    </row>
    <row r="263" spans="3:11">
      <c r="C263" s="17"/>
      <c r="D263" s="9"/>
      <c r="F263" s="10"/>
      <c r="J263" s="8"/>
      <c r="K263" s="22"/>
    </row>
    <row r="264" spans="3:11">
      <c r="C264" s="17"/>
      <c r="D264" s="9"/>
      <c r="F264" s="10"/>
      <c r="J264" s="8"/>
      <c r="K264" s="22"/>
    </row>
    <row r="265" spans="3:11">
      <c r="C265" s="17"/>
      <c r="D265" s="9"/>
      <c r="F265" s="10"/>
      <c r="J265" s="8"/>
      <c r="K265" s="22"/>
    </row>
    <row r="266" spans="3:11">
      <c r="C266" s="17"/>
      <c r="D266" s="9"/>
      <c r="F266" s="10"/>
      <c r="J266" s="8"/>
      <c r="K266" s="22"/>
    </row>
    <row r="267" spans="3:11">
      <c r="C267" s="17"/>
      <c r="D267" s="9"/>
      <c r="F267" s="10"/>
      <c r="J267" s="8"/>
      <c r="K267" s="22"/>
    </row>
    <row r="268" spans="3:11">
      <c r="C268" s="17"/>
      <c r="D268" s="9"/>
      <c r="F268" s="10"/>
      <c r="J268" s="8"/>
      <c r="K268" s="22"/>
    </row>
    <row r="269" spans="3:11">
      <c r="C269" s="17"/>
      <c r="D269" s="9"/>
      <c r="F269" s="10"/>
      <c r="J269" s="8"/>
      <c r="K269" s="22"/>
    </row>
    <row r="270" spans="3:11">
      <c r="C270" s="17"/>
      <c r="D270" s="9"/>
      <c r="F270" s="10"/>
      <c r="J270" s="8"/>
      <c r="K270" s="22"/>
    </row>
    <row r="271" spans="3:11">
      <c r="C271" s="17"/>
      <c r="D271" s="9"/>
      <c r="F271" s="10"/>
      <c r="J271" s="8"/>
      <c r="K271" s="22"/>
    </row>
    <row r="272" spans="3:11">
      <c r="C272" s="17"/>
      <c r="D272" s="9"/>
      <c r="F272" s="10"/>
      <c r="J272" s="8"/>
      <c r="K272" s="22"/>
    </row>
    <row r="273" spans="3:11">
      <c r="C273" s="17"/>
      <c r="D273" s="9"/>
      <c r="F273" s="10"/>
      <c r="J273" s="8"/>
      <c r="K273" s="22"/>
    </row>
    <row r="274" spans="3:11">
      <c r="C274" s="17"/>
      <c r="D274" s="9"/>
      <c r="F274" s="10"/>
      <c r="J274" s="8"/>
      <c r="K274" s="22"/>
    </row>
    <row r="275" spans="3:11">
      <c r="C275" s="17"/>
      <c r="D275" s="9"/>
      <c r="F275" s="10"/>
      <c r="J275" s="8"/>
      <c r="K275" s="22"/>
    </row>
    <row r="276" spans="3:11">
      <c r="C276" s="17"/>
      <c r="D276" s="9"/>
      <c r="F276" s="10"/>
      <c r="J276" s="8"/>
      <c r="K276" s="22"/>
    </row>
    <row r="277" spans="3:11">
      <c r="C277" s="17"/>
      <c r="D277" s="9"/>
      <c r="F277" s="10"/>
      <c r="J277" s="8"/>
      <c r="K277" s="22"/>
    </row>
    <row r="278" spans="3:11">
      <c r="C278" s="17"/>
      <c r="D278" s="9"/>
      <c r="F278" s="10"/>
      <c r="J278" s="8"/>
      <c r="K278" s="22"/>
    </row>
    <row r="279" spans="3:11">
      <c r="C279" s="17"/>
      <c r="D279" s="9"/>
      <c r="F279" s="10"/>
      <c r="J279" s="8"/>
      <c r="K279" s="22"/>
    </row>
    <row r="280" spans="3:11">
      <c r="C280" s="17"/>
      <c r="D280" s="9"/>
      <c r="F280" s="10"/>
      <c r="J280" s="8"/>
      <c r="K280" s="22"/>
    </row>
    <row r="281" spans="3:11">
      <c r="C281" s="17"/>
      <c r="D281" s="9"/>
      <c r="F281" s="10"/>
      <c r="J281" s="8"/>
      <c r="K281" s="22"/>
    </row>
    <row r="282" spans="3:11">
      <c r="C282" s="17"/>
      <c r="D282" s="9"/>
      <c r="F282" s="10"/>
      <c r="J282" s="8"/>
      <c r="K282" s="22"/>
    </row>
    <row r="283" spans="3:11">
      <c r="C283" s="17"/>
      <c r="D283" s="9"/>
      <c r="F283" s="10"/>
      <c r="J283" s="8"/>
      <c r="K283" s="22"/>
    </row>
    <row r="284" spans="3:11">
      <c r="C284" s="17"/>
      <c r="D284" s="9"/>
      <c r="F284" s="10"/>
      <c r="J284" s="8"/>
      <c r="K284" s="22"/>
    </row>
    <row r="285" spans="3:11">
      <c r="C285" s="17"/>
      <c r="D285" s="9"/>
      <c r="F285" s="10"/>
      <c r="J285" s="8"/>
      <c r="K285" s="22"/>
    </row>
    <row r="286" spans="3:11">
      <c r="C286" s="17"/>
      <c r="D286" s="9"/>
      <c r="F286" s="10"/>
      <c r="J286" s="8"/>
      <c r="K286" s="22"/>
    </row>
    <row r="287" spans="3:11">
      <c r="C287" s="17"/>
      <c r="D287" s="9"/>
      <c r="F287" s="10"/>
      <c r="J287" s="8"/>
      <c r="K287" s="22"/>
    </row>
    <row r="288" spans="3:11">
      <c r="C288" s="17"/>
      <c r="D288" s="9"/>
      <c r="F288" s="10"/>
      <c r="J288" s="8"/>
      <c r="K288" s="22"/>
    </row>
    <row r="289" spans="3:11">
      <c r="C289" s="17"/>
      <c r="D289" s="9"/>
      <c r="F289" s="10"/>
      <c r="J289" s="8"/>
      <c r="K289" s="22"/>
    </row>
    <row r="290" spans="3:11">
      <c r="C290" s="17"/>
      <c r="D290" s="9"/>
      <c r="F290" s="10"/>
      <c r="J290" s="8"/>
      <c r="K290" s="22"/>
    </row>
    <row r="291" spans="3:11">
      <c r="C291" s="17"/>
      <c r="D291" s="9"/>
      <c r="F291" s="10"/>
      <c r="J291" s="8"/>
      <c r="K291" s="22"/>
    </row>
    <row r="292" spans="3:11">
      <c r="C292" s="17"/>
      <c r="D292" s="9"/>
      <c r="F292" s="10"/>
      <c r="J292" s="8"/>
      <c r="K292" s="22"/>
    </row>
    <row r="293" spans="3:11">
      <c r="C293" s="17"/>
      <c r="D293" s="9"/>
      <c r="F293" s="10"/>
      <c r="J293" s="8"/>
      <c r="K293" s="22"/>
    </row>
    <row r="294" spans="3:11">
      <c r="C294" s="17"/>
      <c r="D294" s="9"/>
      <c r="F294" s="10"/>
      <c r="J294" s="8"/>
      <c r="K294" s="22"/>
    </row>
    <row r="295" spans="3:11">
      <c r="C295" s="17"/>
      <c r="D295" s="9"/>
      <c r="F295" s="10"/>
      <c r="J295" s="8"/>
      <c r="K295" s="22"/>
    </row>
    <row r="296" spans="3:11">
      <c r="C296" s="17"/>
      <c r="D296" s="9"/>
      <c r="F296" s="10"/>
      <c r="J296" s="8"/>
      <c r="K296" s="22"/>
    </row>
    <row r="297" spans="3:11">
      <c r="C297" s="17"/>
      <c r="D297" s="9"/>
      <c r="F297" s="10"/>
      <c r="J297" s="8"/>
      <c r="K297" s="22"/>
    </row>
    <row r="298" spans="3:11">
      <c r="C298" s="17"/>
      <c r="D298" s="9"/>
      <c r="F298" s="10"/>
      <c r="J298" s="8"/>
      <c r="K298" s="22"/>
    </row>
    <row r="299" spans="3:11">
      <c r="C299" s="17"/>
      <c r="D299" s="9"/>
      <c r="F299" s="10"/>
      <c r="J299" s="8"/>
      <c r="K299" s="22"/>
    </row>
    <row r="300" spans="3:11">
      <c r="C300" s="17"/>
      <c r="D300" s="9"/>
      <c r="F300" s="10"/>
      <c r="J300" s="8"/>
      <c r="K300" s="22"/>
    </row>
    <row r="301" spans="3:11">
      <c r="C301" s="17"/>
      <c r="D301" s="9"/>
      <c r="F301" s="10"/>
      <c r="J301" s="8"/>
      <c r="K301" s="22"/>
    </row>
    <row r="302" spans="3:11">
      <c r="C302" s="17"/>
      <c r="D302" s="9"/>
      <c r="F302" s="10"/>
      <c r="J302" s="8"/>
      <c r="K302" s="22"/>
    </row>
    <row r="303" spans="3:11">
      <c r="C303" s="17"/>
      <c r="D303" s="9"/>
      <c r="F303" s="10"/>
      <c r="J303" s="8"/>
      <c r="K303" s="22"/>
    </row>
    <row r="304" spans="3:11">
      <c r="C304" s="17"/>
      <c r="D304" s="9"/>
      <c r="F304" s="10"/>
      <c r="J304" s="8"/>
      <c r="K304" s="22"/>
    </row>
    <row r="305" spans="3:11">
      <c r="C305" s="17"/>
      <c r="D305" s="9"/>
      <c r="F305" s="10"/>
      <c r="J305" s="8"/>
      <c r="K305" s="22"/>
    </row>
    <row r="306" spans="3:11">
      <c r="C306" s="17"/>
      <c r="D306" s="9"/>
      <c r="F306" s="10"/>
      <c r="J306" s="8"/>
      <c r="K306" s="22"/>
    </row>
    <row r="307" spans="3:11">
      <c r="C307" s="17"/>
      <c r="D307" s="9"/>
      <c r="F307" s="10"/>
      <c r="J307" s="8"/>
      <c r="K307" s="22"/>
    </row>
    <row r="308" spans="3:11">
      <c r="C308" s="17"/>
      <c r="D308" s="9"/>
      <c r="F308" s="10"/>
      <c r="J308" s="8"/>
      <c r="K308" s="22"/>
    </row>
    <row r="309" spans="3:11">
      <c r="C309" s="17"/>
      <c r="D309" s="9"/>
      <c r="F309" s="10"/>
      <c r="J309" s="8"/>
      <c r="K309" s="22"/>
    </row>
    <row r="310" spans="3:11">
      <c r="C310" s="17"/>
      <c r="D310" s="9"/>
      <c r="F310" s="10"/>
      <c r="J310" s="8"/>
      <c r="K310" s="22"/>
    </row>
    <row r="311" spans="3:11">
      <c r="C311" s="17"/>
      <c r="D311" s="9"/>
      <c r="F311" s="10"/>
      <c r="J311" s="8"/>
      <c r="K311" s="22"/>
    </row>
    <row r="312" spans="3:11">
      <c r="C312" s="17"/>
      <c r="D312" s="9"/>
      <c r="F312" s="10"/>
      <c r="J312" s="8"/>
      <c r="K312" s="22"/>
    </row>
    <row r="313" spans="3:11">
      <c r="C313" s="17"/>
      <c r="D313" s="9"/>
      <c r="F313" s="10"/>
      <c r="J313" s="8"/>
      <c r="K313" s="22"/>
    </row>
    <row r="314" spans="3:11">
      <c r="C314" s="17"/>
      <c r="D314" s="9"/>
      <c r="F314" s="10"/>
      <c r="J314" s="8"/>
      <c r="K314" s="22"/>
    </row>
    <row r="315" spans="3:11">
      <c r="C315" s="17"/>
      <c r="D315" s="9"/>
      <c r="F315" s="10"/>
      <c r="J315" s="8"/>
      <c r="K315" s="22"/>
    </row>
    <row r="316" spans="3:11">
      <c r="C316" s="17"/>
      <c r="D316" s="9"/>
      <c r="F316" s="10"/>
      <c r="J316" s="8"/>
      <c r="K316" s="22"/>
    </row>
    <row r="317" spans="3:11">
      <c r="C317" s="17"/>
      <c r="D317" s="9"/>
      <c r="F317" s="10"/>
      <c r="J317" s="8"/>
      <c r="K317" s="22"/>
    </row>
    <row r="318" spans="3:11">
      <c r="C318" s="17"/>
      <c r="D318" s="9"/>
      <c r="F318" s="10"/>
      <c r="J318" s="8"/>
      <c r="K318" s="22"/>
    </row>
    <row r="319" spans="3:11">
      <c r="C319" s="17"/>
      <c r="D319" s="9"/>
      <c r="F319" s="10"/>
      <c r="J319" s="8"/>
      <c r="K319" s="22"/>
    </row>
    <row r="320" spans="3:11">
      <c r="C320" s="17"/>
      <c r="D320" s="9"/>
      <c r="F320" s="10"/>
      <c r="J320" s="8"/>
      <c r="K320" s="22"/>
    </row>
    <row r="321" spans="3:11">
      <c r="C321" s="17"/>
      <c r="D321" s="9"/>
      <c r="F321" s="10"/>
      <c r="J321" s="8"/>
      <c r="K321" s="22"/>
    </row>
    <row r="322" spans="3:11">
      <c r="C322" s="17"/>
      <c r="D322" s="9"/>
      <c r="F322" s="10"/>
      <c r="J322" s="8"/>
      <c r="K322" s="22"/>
    </row>
    <row r="323" spans="3:11">
      <c r="C323" s="17"/>
      <c r="D323" s="9"/>
      <c r="F323" s="10"/>
      <c r="J323" s="8"/>
      <c r="K323" s="22"/>
    </row>
    <row r="324" spans="3:11">
      <c r="C324" s="17"/>
      <c r="D324" s="9"/>
      <c r="F324" s="10"/>
      <c r="J324" s="8"/>
      <c r="K324" s="22"/>
    </row>
    <row r="325" spans="3:11">
      <c r="C325" s="17"/>
      <c r="D325" s="9"/>
      <c r="F325" s="10"/>
      <c r="J325" s="8"/>
      <c r="K325" s="22"/>
    </row>
    <row r="326" spans="3:11">
      <c r="C326" s="17"/>
      <c r="D326" s="9"/>
      <c r="F326" s="10"/>
      <c r="J326" s="8"/>
      <c r="K326" s="22"/>
    </row>
    <row r="327" spans="3:11">
      <c r="C327" s="17"/>
      <c r="D327" s="9"/>
      <c r="F327" s="10"/>
      <c r="J327" s="8"/>
      <c r="K327" s="22"/>
    </row>
    <row r="328" spans="3:11">
      <c r="C328" s="17"/>
      <c r="D328" s="9"/>
      <c r="F328" s="10"/>
      <c r="J328" s="8"/>
      <c r="K328" s="22"/>
    </row>
    <row r="329" spans="3:11">
      <c r="C329" s="17"/>
      <c r="D329" s="9"/>
      <c r="F329" s="10"/>
      <c r="J329" s="8"/>
      <c r="K329" s="22"/>
    </row>
    <row r="330" spans="3:11">
      <c r="C330" s="17"/>
      <c r="D330" s="9"/>
      <c r="F330" s="10"/>
      <c r="J330" s="8"/>
      <c r="K330" s="22"/>
    </row>
    <row r="331" spans="3:11">
      <c r="C331" s="17"/>
      <c r="D331" s="9"/>
      <c r="F331" s="10"/>
      <c r="J331" s="8"/>
      <c r="K331" s="22"/>
    </row>
    <row r="332" spans="3:11">
      <c r="C332" s="17"/>
      <c r="D332" s="9"/>
      <c r="F332" s="10"/>
      <c r="J332" s="8"/>
      <c r="K332" s="22"/>
    </row>
    <row r="333" spans="3:11">
      <c r="C333" s="17"/>
      <c r="D333" s="9"/>
      <c r="F333" s="10"/>
      <c r="J333" s="8"/>
      <c r="K333" s="22"/>
    </row>
    <row r="334" spans="3:11">
      <c r="C334" s="17"/>
      <c r="D334" s="9"/>
      <c r="F334" s="10"/>
      <c r="J334" s="8"/>
      <c r="K334" s="22"/>
    </row>
    <row r="335" spans="3:11">
      <c r="C335" s="17"/>
      <c r="D335" s="9"/>
      <c r="F335" s="10"/>
      <c r="J335" s="8"/>
      <c r="K335" s="22"/>
    </row>
    <row r="336" spans="3:11">
      <c r="C336" s="17"/>
      <c r="D336" s="9"/>
      <c r="F336" s="10"/>
      <c r="J336" s="8"/>
      <c r="K336" s="22"/>
    </row>
    <row r="337" spans="3:11">
      <c r="C337" s="17"/>
      <c r="D337" s="9"/>
      <c r="F337" s="10"/>
      <c r="J337" s="8"/>
      <c r="K337" s="22"/>
    </row>
    <row r="338" spans="3:11">
      <c r="C338" s="17"/>
      <c r="D338" s="9"/>
      <c r="F338" s="10"/>
      <c r="J338" s="8"/>
      <c r="K338" s="22"/>
    </row>
    <row r="339" spans="3:11">
      <c r="C339" s="17"/>
      <c r="D339" s="9"/>
      <c r="F339" s="10"/>
      <c r="J339" s="8"/>
      <c r="K339" s="22"/>
    </row>
    <row r="340" spans="3:11">
      <c r="C340" s="17"/>
      <c r="D340" s="9"/>
      <c r="F340" s="10"/>
      <c r="J340" s="8"/>
      <c r="K340" s="22"/>
    </row>
    <row r="341" spans="3:11">
      <c r="C341" s="17"/>
      <c r="D341" s="9"/>
      <c r="F341" s="10"/>
      <c r="J341" s="8"/>
      <c r="K341" s="22"/>
    </row>
    <row r="342" spans="3:11">
      <c r="C342" s="17"/>
      <c r="D342" s="9"/>
      <c r="F342" s="10"/>
      <c r="J342" s="8"/>
      <c r="K342" s="22"/>
    </row>
    <row r="343" spans="3:11">
      <c r="C343" s="17"/>
      <c r="D343" s="9"/>
      <c r="F343" s="10"/>
      <c r="J343" s="8"/>
      <c r="K343" s="22"/>
    </row>
    <row r="344" spans="3:11">
      <c r="C344" s="17"/>
      <c r="D344" s="9"/>
      <c r="F344" s="10"/>
      <c r="J344" s="8"/>
      <c r="K344" s="22"/>
    </row>
    <row r="345" spans="3:11">
      <c r="C345" s="17"/>
      <c r="D345" s="9"/>
      <c r="F345" s="10"/>
      <c r="J345" s="8"/>
      <c r="K345" s="22"/>
    </row>
    <row r="346" spans="3:11">
      <c r="C346" s="17"/>
      <c r="D346" s="9"/>
      <c r="F346" s="10"/>
      <c r="J346" s="8"/>
      <c r="K346" s="22"/>
    </row>
    <row r="347" spans="3:11">
      <c r="C347" s="17"/>
      <c r="D347" s="9"/>
      <c r="F347" s="10"/>
      <c r="J347" s="8"/>
      <c r="K347" s="22"/>
    </row>
    <row r="348" spans="3:11">
      <c r="C348" s="17"/>
      <c r="D348" s="9"/>
      <c r="F348" s="10"/>
      <c r="J348" s="8"/>
      <c r="K348" s="22"/>
    </row>
    <row r="349" spans="3:11">
      <c r="C349" s="17"/>
      <c r="D349" s="9"/>
      <c r="F349" s="10"/>
      <c r="J349" s="8"/>
      <c r="K349" s="22"/>
    </row>
    <row r="350" spans="3:11">
      <c r="C350" s="17"/>
      <c r="D350" s="9"/>
      <c r="F350" s="10"/>
      <c r="J350" s="8"/>
      <c r="K350" s="22"/>
    </row>
    <row r="351" spans="3:11">
      <c r="C351" s="17"/>
      <c r="D351" s="9"/>
      <c r="F351" s="10"/>
      <c r="J351" s="8"/>
      <c r="K351" s="22"/>
    </row>
    <row r="352" spans="3:11">
      <c r="C352" s="17"/>
      <c r="D352" s="9"/>
      <c r="F352" s="10"/>
      <c r="J352" s="8"/>
      <c r="K352" s="22"/>
    </row>
    <row r="353" spans="3:11">
      <c r="C353" s="17"/>
      <c r="D353" s="9"/>
      <c r="F353" s="10"/>
      <c r="J353" s="8"/>
      <c r="K353" s="22"/>
    </row>
    <row r="354" spans="3:11">
      <c r="C354" s="17"/>
      <c r="D354" s="9"/>
      <c r="F354" s="10"/>
      <c r="J354" s="8"/>
      <c r="K354" s="22"/>
    </row>
    <row r="355" spans="3:11">
      <c r="C355" s="17"/>
      <c r="D355" s="9"/>
      <c r="F355" s="10"/>
      <c r="J355" s="8"/>
      <c r="K355" s="22"/>
    </row>
    <row r="356" spans="3:11">
      <c r="C356" s="17"/>
      <c r="D356" s="9"/>
      <c r="F356" s="10"/>
      <c r="J356" s="8"/>
      <c r="K356" s="22"/>
    </row>
    <row r="357" spans="3:11">
      <c r="C357" s="17"/>
      <c r="D357" s="9"/>
      <c r="F357" s="10"/>
      <c r="J357" s="8"/>
      <c r="K357" s="22"/>
    </row>
    <row r="358" spans="3:11">
      <c r="C358" s="17"/>
      <c r="D358" s="9"/>
      <c r="F358" s="10"/>
      <c r="J358" s="8"/>
      <c r="K358" s="22"/>
    </row>
    <row r="359" spans="3:11">
      <c r="C359" s="17"/>
      <c r="D359" s="9"/>
      <c r="F359" s="10"/>
      <c r="J359" s="8"/>
      <c r="K359" s="22"/>
    </row>
    <row r="360" spans="3:11">
      <c r="C360" s="17"/>
      <c r="D360" s="9"/>
      <c r="F360" s="10"/>
      <c r="J360" s="8"/>
      <c r="K360" s="22"/>
    </row>
    <row r="361" spans="3:11">
      <c r="C361" s="17"/>
      <c r="D361" s="9"/>
      <c r="F361" s="10"/>
      <c r="J361" s="8"/>
      <c r="K361" s="22"/>
    </row>
    <row r="362" spans="3:11">
      <c r="C362" s="17"/>
      <c r="D362" s="9"/>
      <c r="F362" s="10"/>
      <c r="J362" s="8"/>
      <c r="K362" s="22"/>
    </row>
    <row r="363" spans="3:11">
      <c r="C363" s="17"/>
      <c r="D363" s="9"/>
      <c r="F363" s="10"/>
      <c r="J363" s="8"/>
      <c r="K363" s="22"/>
    </row>
    <row r="364" spans="3:11">
      <c r="C364" s="17"/>
      <c r="D364" s="9"/>
      <c r="F364" s="10"/>
      <c r="J364" s="8"/>
      <c r="K364" s="22"/>
    </row>
    <row r="365" spans="3:11">
      <c r="C365" s="17"/>
      <c r="D365" s="9"/>
      <c r="F365" s="10"/>
      <c r="J365" s="8"/>
      <c r="K365" s="22"/>
    </row>
    <row r="366" spans="3:11">
      <c r="C366" s="17"/>
      <c r="D366" s="9"/>
      <c r="F366" s="10"/>
      <c r="J366" s="8"/>
      <c r="K366" s="22"/>
    </row>
    <row r="367" spans="3:11">
      <c r="C367" s="17"/>
      <c r="D367" s="9"/>
      <c r="F367" s="10"/>
      <c r="J367" s="8"/>
      <c r="K367" s="22"/>
    </row>
    <row r="368" spans="3:11">
      <c r="C368" s="17"/>
      <c r="D368" s="9"/>
      <c r="F368" s="10"/>
      <c r="J368" s="8"/>
      <c r="K368" s="22"/>
    </row>
    <row r="369" spans="3:11">
      <c r="C369" s="17"/>
      <c r="D369" s="9"/>
      <c r="F369" s="10"/>
      <c r="J369" s="8"/>
      <c r="K369" s="22"/>
    </row>
    <row r="370" spans="3:11">
      <c r="C370" s="17"/>
      <c r="D370" s="9"/>
      <c r="F370" s="10"/>
      <c r="J370" s="8"/>
      <c r="K370" s="22"/>
    </row>
    <row r="371" spans="3:11">
      <c r="C371" s="17"/>
      <c r="D371" s="9"/>
      <c r="F371" s="10"/>
      <c r="J371" s="8"/>
      <c r="K371" s="22"/>
    </row>
    <row r="372" spans="3:11">
      <c r="C372" s="17"/>
      <c r="D372" s="9"/>
      <c r="F372" s="10"/>
      <c r="J372" s="8"/>
      <c r="K372" s="22"/>
    </row>
    <row r="373" spans="3:11">
      <c r="C373" s="17"/>
      <c r="D373" s="9"/>
      <c r="F373" s="10"/>
      <c r="J373" s="8"/>
      <c r="K373" s="22"/>
    </row>
    <row r="374" spans="3:11">
      <c r="C374" s="17"/>
      <c r="D374" s="9"/>
      <c r="F374" s="10"/>
      <c r="J374" s="8"/>
      <c r="K374" s="22"/>
    </row>
    <row r="375" spans="3:11">
      <c r="C375" s="17"/>
      <c r="D375" s="9"/>
      <c r="F375" s="10"/>
      <c r="J375" s="8"/>
      <c r="K375" s="22"/>
    </row>
    <row r="376" spans="3:11">
      <c r="C376" s="17"/>
      <c r="D376" s="9"/>
      <c r="F376" s="10"/>
      <c r="J376" s="8"/>
      <c r="K376" s="22"/>
    </row>
    <row r="377" spans="3:11">
      <c r="C377" s="17"/>
      <c r="D377" s="9"/>
      <c r="F377" s="10"/>
      <c r="J377" s="8"/>
      <c r="K377" s="22"/>
    </row>
    <row r="378" spans="3:11">
      <c r="C378" s="17"/>
      <c r="D378" s="9"/>
      <c r="F378" s="10"/>
      <c r="J378" s="8"/>
      <c r="K378" s="22"/>
    </row>
    <row r="379" spans="3:11">
      <c r="C379" s="17"/>
      <c r="D379" s="9"/>
      <c r="F379" s="10"/>
      <c r="J379" s="8"/>
      <c r="K379" s="22"/>
    </row>
    <row r="380" spans="3:11">
      <c r="C380" s="17"/>
      <c r="D380" s="9"/>
      <c r="F380" s="10"/>
      <c r="J380" s="8"/>
      <c r="K380" s="22"/>
    </row>
    <row r="381" spans="3:11">
      <c r="C381" s="17"/>
      <c r="D381" s="9"/>
      <c r="F381" s="10"/>
      <c r="J381" s="8"/>
      <c r="K381" s="22"/>
    </row>
    <row r="382" spans="3:11">
      <c r="C382" s="17"/>
      <c r="D382" s="9"/>
      <c r="F382" s="10"/>
      <c r="J382" s="8"/>
      <c r="K382" s="22"/>
    </row>
    <row r="383" spans="3:11">
      <c r="C383" s="17"/>
      <c r="D383" s="9"/>
      <c r="F383" s="10"/>
      <c r="J383" s="8"/>
      <c r="K383" s="22"/>
    </row>
    <row r="384" spans="3:11">
      <c r="C384" s="17"/>
      <c r="D384" s="9"/>
      <c r="F384" s="10"/>
      <c r="J384" s="8"/>
      <c r="K384" s="22"/>
    </row>
    <row r="385" spans="3:11">
      <c r="C385" s="17"/>
      <c r="D385" s="9"/>
      <c r="F385" s="10"/>
      <c r="J385" s="8"/>
      <c r="K385" s="22"/>
    </row>
    <row r="386" spans="3:11">
      <c r="C386" s="17"/>
      <c r="D386" s="9"/>
      <c r="F386" s="10"/>
      <c r="J386" s="8"/>
      <c r="K386" s="22"/>
    </row>
    <row r="387" spans="3:11">
      <c r="C387" s="17"/>
      <c r="D387" s="9"/>
      <c r="F387" s="10"/>
      <c r="J387" s="8"/>
      <c r="K387" s="22"/>
    </row>
    <row r="388" spans="3:11">
      <c r="C388" s="17"/>
      <c r="D388" s="9"/>
      <c r="F388" s="10"/>
      <c r="J388" s="8"/>
      <c r="K388" s="22"/>
    </row>
    <row r="389" spans="3:11">
      <c r="C389" s="17"/>
      <c r="D389" s="9"/>
      <c r="F389" s="10"/>
      <c r="J389" s="8"/>
      <c r="K389" s="22"/>
    </row>
    <row r="390" spans="3:11">
      <c r="C390" s="17"/>
      <c r="D390" s="9"/>
      <c r="F390" s="10"/>
      <c r="J390" s="8"/>
      <c r="K390" s="22"/>
    </row>
    <row r="391" spans="3:11">
      <c r="C391" s="17"/>
      <c r="D391" s="9"/>
      <c r="F391" s="10"/>
      <c r="J391" s="8"/>
      <c r="K391" s="22"/>
    </row>
    <row r="392" spans="3:11">
      <c r="C392" s="17"/>
      <c r="D392" s="9"/>
      <c r="F392" s="10"/>
      <c r="J392" s="8"/>
      <c r="K392" s="22"/>
    </row>
    <row r="393" spans="3:11">
      <c r="C393" s="17"/>
      <c r="D393" s="9"/>
      <c r="F393" s="10"/>
      <c r="J393" s="8"/>
      <c r="K393" s="22"/>
    </row>
    <row r="394" spans="3:11">
      <c r="C394" s="17"/>
      <c r="D394" s="9"/>
      <c r="F394" s="10"/>
      <c r="J394" s="8"/>
      <c r="K394" s="22"/>
    </row>
    <row r="395" spans="3:11">
      <c r="C395" s="17"/>
      <c r="D395" s="9"/>
      <c r="F395" s="10"/>
      <c r="J395" s="8"/>
      <c r="K395" s="22"/>
    </row>
    <row r="396" spans="3:11">
      <c r="C396" s="17"/>
      <c r="D396" s="9"/>
      <c r="F396" s="10"/>
      <c r="J396" s="8"/>
      <c r="K396" s="22"/>
    </row>
    <row r="397" spans="3:11">
      <c r="C397" s="17"/>
      <c r="D397" s="9"/>
      <c r="F397" s="10"/>
      <c r="J397" s="8"/>
      <c r="K397" s="22"/>
    </row>
    <row r="398" spans="3:11">
      <c r="C398" s="17"/>
      <c r="D398" s="9"/>
      <c r="F398" s="10"/>
      <c r="J398" s="8"/>
      <c r="K398" s="22"/>
    </row>
    <row r="399" spans="3:11">
      <c r="C399" s="17"/>
      <c r="D399" s="9"/>
      <c r="F399" s="10"/>
      <c r="J399" s="8"/>
      <c r="K399" s="22"/>
    </row>
    <row r="400" spans="3:11">
      <c r="C400" s="17"/>
      <c r="D400" s="9"/>
      <c r="F400" s="10"/>
      <c r="J400" s="8"/>
      <c r="K400" s="22"/>
    </row>
    <row r="401" spans="3:11">
      <c r="C401" s="17"/>
      <c r="D401" s="9"/>
      <c r="F401" s="10"/>
      <c r="J401" s="8"/>
      <c r="K401" s="22"/>
    </row>
    <row r="402" spans="3:11">
      <c r="C402" s="17"/>
      <c r="D402" s="9"/>
      <c r="F402" s="10"/>
      <c r="J402" s="8"/>
      <c r="K402" s="22"/>
    </row>
    <row r="403" spans="3:11">
      <c r="C403" s="17"/>
      <c r="D403" s="9"/>
      <c r="F403" s="10"/>
      <c r="J403" s="8"/>
      <c r="K403" s="22"/>
    </row>
    <row r="404" spans="3:11">
      <c r="C404" s="17"/>
      <c r="D404" s="9"/>
      <c r="F404" s="10"/>
      <c r="J404" s="8"/>
      <c r="K404" s="22"/>
    </row>
    <row r="405" spans="3:11">
      <c r="C405" s="17"/>
      <c r="D405" s="9"/>
      <c r="F405" s="10"/>
      <c r="J405" s="8"/>
      <c r="K405" s="22"/>
    </row>
    <row r="406" spans="3:11">
      <c r="C406" s="17"/>
      <c r="D406" s="9"/>
      <c r="F406" s="10"/>
      <c r="J406" s="8"/>
      <c r="K406" s="22"/>
    </row>
    <row r="407" spans="3:11">
      <c r="C407" s="17"/>
      <c r="D407" s="9"/>
      <c r="F407" s="10"/>
      <c r="J407" s="8"/>
      <c r="K407" s="22"/>
    </row>
    <row r="408" spans="3:11">
      <c r="C408" s="17"/>
      <c r="D408" s="9"/>
      <c r="F408" s="10"/>
      <c r="J408" s="8"/>
      <c r="K408" s="22"/>
    </row>
    <row r="409" spans="3:11">
      <c r="C409" s="17"/>
      <c r="D409" s="9"/>
      <c r="F409" s="10"/>
      <c r="J409" s="8"/>
      <c r="K409" s="22"/>
    </row>
    <row r="410" spans="3:11">
      <c r="C410" s="17"/>
      <c r="D410" s="9"/>
      <c r="F410" s="10"/>
      <c r="J410" s="8"/>
      <c r="K410" s="22"/>
    </row>
    <row r="411" spans="3:11">
      <c r="C411" s="17"/>
      <c r="D411" s="9"/>
      <c r="F411" s="10"/>
      <c r="J411" s="8"/>
      <c r="K411" s="22"/>
    </row>
    <row r="412" spans="3:11">
      <c r="C412" s="17"/>
      <c r="D412" s="9"/>
      <c r="F412" s="10"/>
      <c r="J412" s="8"/>
      <c r="K412" s="22"/>
    </row>
    <row r="413" spans="3:11">
      <c r="C413" s="17"/>
      <c r="D413" s="9"/>
      <c r="F413" s="10"/>
      <c r="J413" s="8"/>
      <c r="K413" s="22"/>
    </row>
    <row r="414" spans="3:11">
      <c r="C414" s="17"/>
      <c r="D414" s="9"/>
      <c r="F414" s="10"/>
      <c r="J414" s="8"/>
      <c r="K414" s="22"/>
    </row>
    <row r="415" spans="3:11">
      <c r="C415" s="17"/>
      <c r="D415" s="9"/>
      <c r="F415" s="10"/>
      <c r="J415" s="8"/>
      <c r="K415" s="22"/>
    </row>
    <row r="416" spans="3:11">
      <c r="C416" s="17"/>
      <c r="D416" s="9"/>
      <c r="F416" s="10"/>
      <c r="J416" s="8"/>
      <c r="K416" s="22"/>
    </row>
    <row r="417" spans="3:11">
      <c r="C417" s="17"/>
      <c r="D417" s="9"/>
      <c r="F417" s="10"/>
      <c r="J417" s="8"/>
      <c r="K417" s="22"/>
    </row>
    <row r="418" spans="3:11">
      <c r="C418" s="17"/>
      <c r="D418" s="9"/>
      <c r="F418" s="10"/>
      <c r="J418" s="8"/>
      <c r="K418" s="22"/>
    </row>
    <row r="419" spans="3:11">
      <c r="C419" s="17"/>
      <c r="D419" s="9"/>
      <c r="F419" s="10"/>
      <c r="J419" s="8"/>
      <c r="K419" s="22"/>
    </row>
    <row r="420" spans="3:11">
      <c r="C420" s="17"/>
      <c r="D420" s="9"/>
      <c r="F420" s="10"/>
      <c r="J420" s="8"/>
      <c r="K420" s="22"/>
    </row>
    <row r="421" spans="3:11">
      <c r="C421" s="17"/>
      <c r="D421" s="9"/>
      <c r="F421" s="10"/>
      <c r="J421" s="8"/>
      <c r="K421" s="22"/>
    </row>
    <row r="422" spans="3:11">
      <c r="C422" s="17"/>
      <c r="D422" s="9"/>
      <c r="F422" s="10"/>
      <c r="J422" s="8"/>
      <c r="K422" s="22"/>
    </row>
    <row r="423" spans="3:11">
      <c r="C423" s="17"/>
      <c r="D423" s="9"/>
      <c r="F423" s="10"/>
      <c r="J423" s="8"/>
      <c r="K423" s="22"/>
    </row>
    <row r="424" spans="3:11">
      <c r="C424" s="17"/>
      <c r="D424" s="9"/>
      <c r="F424" s="10"/>
      <c r="J424" s="8"/>
      <c r="K424" s="22"/>
    </row>
    <row r="425" spans="3:11">
      <c r="C425" s="17"/>
      <c r="D425" s="9"/>
      <c r="F425" s="10"/>
      <c r="J425" s="8"/>
      <c r="K425" s="22"/>
    </row>
    <row r="426" spans="3:11">
      <c r="C426" s="17"/>
      <c r="D426" s="9"/>
      <c r="F426" s="10"/>
      <c r="J426" s="8"/>
      <c r="K426" s="22"/>
    </row>
    <row r="427" spans="3:11">
      <c r="C427" s="17"/>
      <c r="D427" s="9"/>
      <c r="F427" s="10"/>
      <c r="J427" s="8"/>
      <c r="K427" s="22"/>
    </row>
    <row r="428" spans="3:11">
      <c r="C428" s="17"/>
      <c r="D428" s="9"/>
      <c r="F428" s="10"/>
      <c r="J428" s="8"/>
      <c r="K428" s="22"/>
    </row>
    <row r="429" spans="3:11">
      <c r="C429" s="17"/>
      <c r="D429" s="9"/>
      <c r="F429" s="10"/>
      <c r="J429" s="8"/>
      <c r="K429" s="22"/>
    </row>
    <row r="430" spans="3:11">
      <c r="C430" s="17"/>
      <c r="D430" s="9"/>
      <c r="F430" s="10"/>
      <c r="J430" s="8"/>
      <c r="K430" s="22"/>
    </row>
    <row r="431" spans="3:11">
      <c r="C431" s="17"/>
      <c r="D431" s="9"/>
      <c r="F431" s="10"/>
      <c r="J431" s="8"/>
      <c r="K431" s="22"/>
    </row>
    <row r="432" spans="3:11">
      <c r="C432" s="17"/>
      <c r="D432" s="9"/>
      <c r="F432" s="10"/>
      <c r="J432" s="8"/>
      <c r="K432" s="22"/>
    </row>
    <row r="433" spans="3:11">
      <c r="C433" s="17"/>
      <c r="D433" s="9"/>
      <c r="F433" s="10"/>
      <c r="J433" s="8"/>
      <c r="K433" s="22"/>
    </row>
    <row r="434" spans="3:11">
      <c r="C434" s="17"/>
      <c r="D434" s="9"/>
      <c r="F434" s="10"/>
      <c r="J434" s="8"/>
      <c r="K434" s="22"/>
    </row>
    <row r="435" spans="3:11">
      <c r="C435" s="17"/>
      <c r="D435" s="9"/>
      <c r="F435" s="10"/>
      <c r="J435" s="8"/>
      <c r="K435" s="22"/>
    </row>
    <row r="436" spans="3:11">
      <c r="C436" s="17"/>
      <c r="D436" s="9"/>
      <c r="F436" s="10"/>
      <c r="J436" s="8"/>
      <c r="K436" s="22"/>
    </row>
    <row r="437" spans="3:11">
      <c r="C437" s="17"/>
      <c r="D437" s="9"/>
      <c r="F437" s="10"/>
      <c r="J437" s="8"/>
      <c r="K437" s="22"/>
    </row>
    <row r="438" spans="3:11">
      <c r="C438" s="17"/>
      <c r="D438" s="9"/>
      <c r="F438" s="10"/>
      <c r="J438" s="8"/>
      <c r="K438" s="22"/>
    </row>
    <row r="439" spans="3:11">
      <c r="C439" s="17"/>
      <c r="D439" s="9"/>
      <c r="F439" s="10"/>
      <c r="J439" s="8"/>
      <c r="K439" s="22"/>
    </row>
    <row r="440" spans="3:11">
      <c r="C440" s="17"/>
      <c r="D440" s="9"/>
      <c r="F440" s="10"/>
      <c r="J440" s="8"/>
      <c r="K440" s="22"/>
    </row>
    <row r="441" spans="3:11">
      <c r="C441" s="17"/>
      <c r="D441" s="9"/>
      <c r="F441" s="10"/>
      <c r="J441" s="8"/>
      <c r="K441" s="22"/>
    </row>
    <row r="442" spans="3:11">
      <c r="C442" s="17"/>
      <c r="D442" s="9"/>
      <c r="F442" s="10"/>
      <c r="J442" s="8"/>
      <c r="K442" s="22"/>
    </row>
    <row r="443" spans="3:11">
      <c r="C443" s="17"/>
      <c r="D443" s="9"/>
      <c r="F443" s="10"/>
      <c r="J443" s="8"/>
      <c r="K443" s="22"/>
    </row>
    <row r="444" spans="3:11">
      <c r="C444" s="17"/>
      <c r="D444" s="9"/>
      <c r="F444" s="10"/>
      <c r="J444" s="8"/>
      <c r="K444" s="22"/>
    </row>
    <row r="445" spans="3:11">
      <c r="C445" s="17"/>
      <c r="D445" s="9"/>
      <c r="F445" s="10"/>
      <c r="J445" s="8"/>
      <c r="K445" s="22"/>
    </row>
    <row r="446" spans="3:11">
      <c r="C446" s="17"/>
      <c r="D446" s="9"/>
      <c r="F446" s="10"/>
      <c r="J446" s="8"/>
      <c r="K446" s="22"/>
    </row>
    <row r="447" spans="3:11">
      <c r="C447" s="17"/>
      <c r="D447" s="9"/>
      <c r="F447" s="10"/>
      <c r="J447" s="8"/>
      <c r="K447" s="22"/>
    </row>
    <row r="448" spans="3:11">
      <c r="C448" s="17"/>
      <c r="D448" s="9"/>
      <c r="F448" s="10"/>
      <c r="J448" s="8"/>
      <c r="K448" s="22"/>
    </row>
    <row r="449" spans="3:11">
      <c r="C449" s="17"/>
      <c r="D449" s="9"/>
      <c r="F449" s="10"/>
      <c r="J449" s="8"/>
      <c r="K449" s="22"/>
    </row>
    <row r="450" spans="3:11">
      <c r="C450" s="17"/>
      <c r="D450" s="9"/>
      <c r="F450" s="10"/>
      <c r="J450" s="8"/>
      <c r="K450" s="22"/>
    </row>
    <row r="451" spans="3:11">
      <c r="C451" s="17"/>
      <c r="D451" s="9"/>
      <c r="F451" s="10"/>
      <c r="J451" s="8"/>
      <c r="K451" s="22"/>
    </row>
    <row r="452" spans="3:11">
      <c r="C452" s="17"/>
      <c r="D452" s="9"/>
      <c r="F452" s="10"/>
      <c r="J452" s="8"/>
      <c r="K452" s="22"/>
    </row>
    <row r="453" spans="3:11">
      <c r="C453" s="17"/>
      <c r="D453" s="9"/>
      <c r="F453" s="10"/>
      <c r="J453" s="8"/>
      <c r="K453" s="22"/>
    </row>
    <row r="454" spans="3:11">
      <c r="C454" s="17"/>
      <c r="D454" s="9"/>
      <c r="F454" s="10"/>
      <c r="J454" s="8"/>
      <c r="K454" s="22"/>
    </row>
    <row r="455" spans="3:11">
      <c r="C455" s="17"/>
      <c r="D455" s="9"/>
      <c r="F455" s="10"/>
      <c r="J455" s="8"/>
      <c r="K455" s="22"/>
    </row>
    <row r="456" spans="3:11">
      <c r="C456" s="17"/>
      <c r="D456" s="9"/>
      <c r="F456" s="10"/>
      <c r="J456" s="8"/>
      <c r="K456" s="22"/>
    </row>
    <row r="457" spans="3:11">
      <c r="C457" s="17"/>
      <c r="D457" s="9"/>
      <c r="F457" s="10"/>
      <c r="J457" s="8"/>
      <c r="K457" s="22"/>
    </row>
    <row r="458" spans="3:11">
      <c r="C458" s="17"/>
      <c r="D458" s="9"/>
      <c r="F458" s="10"/>
      <c r="J458" s="8"/>
      <c r="K458" s="22"/>
    </row>
    <row r="459" spans="3:11">
      <c r="C459" s="17"/>
      <c r="D459" s="9"/>
      <c r="F459" s="10"/>
      <c r="J459" s="8"/>
      <c r="K459" s="22"/>
    </row>
    <row r="460" spans="3:11">
      <c r="C460" s="17"/>
      <c r="D460" s="9"/>
      <c r="F460" s="10"/>
      <c r="J460" s="8"/>
      <c r="K460" s="22"/>
    </row>
    <row r="461" spans="3:11">
      <c r="C461" s="17"/>
      <c r="D461" s="9"/>
      <c r="F461" s="10"/>
      <c r="J461" s="8"/>
      <c r="K461" s="22"/>
    </row>
    <row r="462" spans="3:11">
      <c r="C462" s="17"/>
      <c r="D462" s="9"/>
      <c r="F462" s="10"/>
      <c r="J462" s="8"/>
      <c r="K462" s="22"/>
    </row>
    <row r="463" spans="3:11">
      <c r="C463" s="17"/>
      <c r="D463" s="9"/>
      <c r="F463" s="10"/>
      <c r="J463" s="8"/>
      <c r="K463" s="22"/>
    </row>
    <row r="464" spans="3:11">
      <c r="C464" s="17"/>
      <c r="D464" s="9"/>
      <c r="F464" s="10"/>
      <c r="J464" s="8"/>
      <c r="K464" s="22"/>
    </row>
    <row r="465" spans="3:11">
      <c r="C465" s="17"/>
      <c r="D465" s="9"/>
      <c r="F465" s="10"/>
      <c r="J465" s="8"/>
      <c r="K465" s="22"/>
    </row>
    <row r="466" spans="3:11">
      <c r="C466" s="17"/>
      <c r="D466" s="9"/>
      <c r="F466" s="10"/>
      <c r="J466" s="8"/>
      <c r="K466" s="22"/>
    </row>
    <row r="467" spans="3:11">
      <c r="C467" s="17"/>
      <c r="D467" s="9"/>
      <c r="F467" s="10"/>
      <c r="J467" s="8"/>
      <c r="K467" s="22"/>
    </row>
    <row r="468" spans="3:11">
      <c r="C468" s="17"/>
      <c r="D468" s="9"/>
      <c r="F468" s="10"/>
      <c r="J468" s="8"/>
      <c r="K468" s="22"/>
    </row>
    <row r="469" spans="3:11">
      <c r="C469" s="17"/>
      <c r="D469" s="9"/>
      <c r="F469" s="10"/>
      <c r="J469" s="8"/>
      <c r="K469" s="22"/>
    </row>
    <row r="470" spans="3:11">
      <c r="C470" s="17"/>
      <c r="D470" s="9"/>
      <c r="F470" s="10"/>
      <c r="J470" s="8"/>
      <c r="K470" s="22"/>
    </row>
    <row r="471" spans="3:11">
      <c r="C471" s="17"/>
      <c r="D471" s="9"/>
      <c r="F471" s="10"/>
      <c r="J471" s="8"/>
      <c r="K471" s="22"/>
    </row>
    <row r="472" spans="3:11">
      <c r="C472" s="17"/>
      <c r="D472" s="9"/>
      <c r="F472" s="10"/>
      <c r="J472" s="8"/>
      <c r="K472" s="22"/>
    </row>
    <row r="473" spans="3:11">
      <c r="C473" s="17"/>
      <c r="D473" s="9"/>
      <c r="F473" s="10"/>
      <c r="J473" s="8"/>
      <c r="K473" s="22"/>
    </row>
    <row r="474" spans="3:11">
      <c r="C474" s="17"/>
      <c r="D474" s="9"/>
      <c r="F474" s="10"/>
      <c r="J474" s="8"/>
      <c r="K474" s="22"/>
    </row>
    <row r="475" spans="3:11">
      <c r="C475" s="17"/>
      <c r="D475" s="9"/>
      <c r="F475" s="10"/>
      <c r="J475" s="8"/>
      <c r="K475" s="22"/>
    </row>
    <row r="476" spans="3:11">
      <c r="C476" s="17"/>
      <c r="D476" s="9"/>
      <c r="F476" s="10"/>
      <c r="J476" s="8"/>
      <c r="K476" s="22"/>
    </row>
    <row r="477" spans="3:11">
      <c r="C477" s="17"/>
      <c r="D477" s="9"/>
      <c r="F477" s="10"/>
      <c r="J477" s="8"/>
      <c r="K477" s="22"/>
    </row>
    <row r="478" spans="3:11">
      <c r="C478" s="17"/>
      <c r="D478" s="9"/>
      <c r="F478" s="10"/>
      <c r="J478" s="8"/>
      <c r="K478" s="22"/>
    </row>
    <row r="479" spans="3:11">
      <c r="C479" s="17"/>
      <c r="D479" s="9"/>
      <c r="F479" s="10"/>
      <c r="J479" s="8"/>
      <c r="K479" s="22"/>
    </row>
    <row r="480" spans="3:11">
      <c r="C480" s="17"/>
      <c r="D480" s="9"/>
      <c r="F480" s="10"/>
      <c r="J480" s="8"/>
      <c r="K480" s="22"/>
    </row>
    <row r="481" spans="3:11">
      <c r="C481" s="17"/>
      <c r="D481" s="9"/>
      <c r="F481" s="10"/>
      <c r="J481" s="8"/>
      <c r="K481" s="22"/>
    </row>
    <row r="482" spans="3:11">
      <c r="C482" s="17"/>
      <c r="D482" s="9"/>
      <c r="F482" s="10"/>
      <c r="J482" s="8"/>
      <c r="K482" s="22"/>
    </row>
    <row r="483" spans="3:11">
      <c r="C483" s="17"/>
      <c r="D483" s="9"/>
      <c r="F483" s="10"/>
      <c r="J483" s="8"/>
      <c r="K483" s="22"/>
    </row>
    <row r="484" spans="3:11">
      <c r="C484" s="17"/>
      <c r="D484" s="9"/>
      <c r="F484" s="10"/>
      <c r="J484" s="8"/>
      <c r="K484" s="22"/>
    </row>
    <row r="485" spans="3:11">
      <c r="C485" s="17"/>
      <c r="D485" s="9"/>
      <c r="F485" s="10"/>
      <c r="J485" s="8"/>
      <c r="K485" s="22"/>
    </row>
    <row r="486" spans="3:11">
      <c r="C486" s="17"/>
      <c r="D486" s="9"/>
      <c r="F486" s="10"/>
      <c r="J486" s="8"/>
      <c r="K486" s="22"/>
    </row>
    <row r="487" spans="3:11">
      <c r="C487" s="17"/>
      <c r="D487" s="9"/>
      <c r="F487" s="10"/>
      <c r="J487" s="8"/>
      <c r="K487" s="22"/>
    </row>
    <row r="488" spans="3:11">
      <c r="C488" s="17"/>
      <c r="D488" s="9"/>
      <c r="F488" s="10"/>
      <c r="J488" s="8"/>
      <c r="K488" s="22"/>
    </row>
    <row r="489" spans="3:11">
      <c r="C489" s="17"/>
      <c r="D489" s="9"/>
      <c r="F489" s="10"/>
      <c r="J489" s="8"/>
      <c r="K489" s="22"/>
    </row>
    <row r="490" spans="3:11">
      <c r="C490" s="17"/>
      <c r="D490" s="9"/>
      <c r="F490" s="10"/>
      <c r="J490" s="8"/>
      <c r="K490" s="22"/>
    </row>
    <row r="491" spans="3:11">
      <c r="C491" s="17"/>
      <c r="D491" s="9"/>
      <c r="F491" s="10"/>
      <c r="J491" s="8"/>
      <c r="K491" s="22"/>
    </row>
    <row r="492" spans="3:11">
      <c r="C492" s="17"/>
      <c r="D492" s="9"/>
      <c r="F492" s="10"/>
      <c r="J492" s="8"/>
      <c r="K492" s="22"/>
    </row>
    <row r="493" spans="3:11">
      <c r="C493" s="17"/>
      <c r="D493" s="9"/>
      <c r="F493" s="10"/>
      <c r="J493" s="8"/>
      <c r="K493" s="22"/>
    </row>
    <row r="494" spans="3:11">
      <c r="C494" s="17"/>
      <c r="D494" s="9"/>
      <c r="F494" s="10"/>
      <c r="J494" s="8"/>
      <c r="K494" s="22"/>
    </row>
    <row r="495" spans="3:11">
      <c r="C495" s="17"/>
      <c r="D495" s="9"/>
      <c r="F495" s="10"/>
      <c r="J495" s="8"/>
      <c r="K495" s="22"/>
    </row>
    <row r="496" spans="3:11">
      <c r="C496" s="17"/>
      <c r="D496" s="9"/>
      <c r="F496" s="10"/>
      <c r="J496" s="8"/>
      <c r="K496" s="22"/>
    </row>
    <row r="497" spans="3:11">
      <c r="C497" s="17"/>
      <c r="D497" s="9"/>
      <c r="F497" s="10"/>
      <c r="J497" s="8"/>
      <c r="K497" s="22"/>
    </row>
    <row r="498" spans="3:11">
      <c r="C498" s="17"/>
      <c r="D498" s="9"/>
      <c r="F498" s="10"/>
      <c r="J498" s="8"/>
      <c r="K498" s="22"/>
    </row>
    <row r="499" spans="3:11">
      <c r="C499" s="17"/>
      <c r="D499" s="9"/>
      <c r="F499" s="10"/>
      <c r="J499" s="8"/>
      <c r="K499" s="22"/>
    </row>
    <row r="500" spans="3:11">
      <c r="C500" s="17"/>
      <c r="D500" s="9"/>
      <c r="F500" s="10"/>
      <c r="J500" s="8"/>
      <c r="K500" s="22"/>
    </row>
    <row r="501" spans="3:11">
      <c r="C501" s="17"/>
      <c r="D501" s="9"/>
      <c r="F501" s="10"/>
      <c r="J501" s="8"/>
      <c r="K501" s="22"/>
    </row>
    <row r="502" spans="3:11">
      <c r="C502" s="17"/>
      <c r="D502" s="9"/>
      <c r="F502" s="10"/>
      <c r="J502" s="8"/>
      <c r="K502" s="22"/>
    </row>
    <row r="503" spans="3:11">
      <c r="C503" s="17"/>
      <c r="D503" s="9"/>
      <c r="F503" s="10"/>
      <c r="J503" s="8"/>
      <c r="K503" s="22"/>
    </row>
    <row r="504" spans="3:11">
      <c r="C504" s="17"/>
      <c r="D504" s="9"/>
      <c r="F504" s="10"/>
      <c r="J504" s="8"/>
      <c r="K504" s="22"/>
    </row>
    <row r="505" spans="3:11">
      <c r="C505" s="17"/>
      <c r="D505" s="9"/>
      <c r="F505" s="10"/>
      <c r="J505" s="8"/>
      <c r="K505" s="22"/>
    </row>
    <row r="506" spans="3:11">
      <c r="C506" s="17"/>
      <c r="D506" s="9"/>
      <c r="F506" s="10"/>
      <c r="J506" s="8"/>
      <c r="K506" s="22"/>
    </row>
    <row r="507" spans="3:11">
      <c r="C507" s="17"/>
      <c r="D507" s="9"/>
      <c r="F507" s="10"/>
      <c r="J507" s="8"/>
      <c r="K507" s="22"/>
    </row>
    <row r="508" spans="3:11">
      <c r="C508" s="17"/>
      <c r="D508" s="9"/>
      <c r="F508" s="10"/>
      <c r="J508" s="8"/>
      <c r="K508" s="22"/>
    </row>
    <row r="509" spans="3:11">
      <c r="C509" s="17"/>
      <c r="D509" s="9"/>
      <c r="F509" s="10"/>
      <c r="J509" s="8"/>
      <c r="K509" s="22"/>
    </row>
    <row r="510" spans="3:11">
      <c r="C510" s="17"/>
      <c r="D510" s="9"/>
      <c r="F510" s="10"/>
      <c r="J510" s="8"/>
      <c r="K510" s="22"/>
    </row>
    <row r="511" spans="3:11">
      <c r="C511" s="17"/>
      <c r="D511" s="9"/>
      <c r="F511" s="10"/>
      <c r="J511" s="8"/>
      <c r="K511" s="22"/>
    </row>
    <row r="512" spans="3:11">
      <c r="C512" s="17"/>
      <c r="D512" s="9"/>
      <c r="F512" s="10"/>
      <c r="J512" s="8"/>
      <c r="K512" s="22"/>
    </row>
    <row r="513" spans="3:11">
      <c r="C513" s="17"/>
      <c r="D513" s="9"/>
      <c r="F513" s="10"/>
      <c r="J513" s="8"/>
      <c r="K513" s="22"/>
    </row>
    <row r="514" spans="3:11">
      <c r="C514" s="17"/>
      <c r="D514" s="9"/>
      <c r="F514" s="10"/>
      <c r="J514" s="8"/>
      <c r="K514" s="22"/>
    </row>
    <row r="515" spans="3:11">
      <c r="C515" s="17"/>
      <c r="D515" s="9"/>
      <c r="F515" s="10"/>
      <c r="J515" s="8"/>
      <c r="K515" s="22"/>
    </row>
    <row r="516" spans="3:11">
      <c r="C516" s="17"/>
      <c r="D516" s="9"/>
      <c r="F516" s="10"/>
      <c r="J516" s="8"/>
      <c r="K516" s="22"/>
    </row>
    <row r="517" spans="3:11">
      <c r="C517" s="17"/>
      <c r="D517" s="9"/>
      <c r="F517" s="10"/>
      <c r="J517" s="8"/>
      <c r="K517" s="22"/>
    </row>
    <row r="518" spans="3:11">
      <c r="C518" s="17"/>
      <c r="D518" s="9"/>
      <c r="F518" s="10"/>
      <c r="J518" s="8"/>
      <c r="K518" s="22"/>
    </row>
    <row r="519" spans="3:11">
      <c r="C519" s="17"/>
      <c r="D519" s="9"/>
      <c r="F519" s="10"/>
      <c r="J519" s="8"/>
      <c r="K519" s="22"/>
    </row>
    <row r="520" spans="3:11">
      <c r="C520" s="17"/>
      <c r="D520" s="9"/>
      <c r="F520" s="10"/>
      <c r="J520" s="8"/>
      <c r="K520" s="22"/>
    </row>
    <row r="521" spans="3:11">
      <c r="C521" s="17"/>
      <c r="D521" s="9"/>
      <c r="F521" s="10"/>
      <c r="J521" s="8"/>
      <c r="K521" s="22"/>
    </row>
    <row r="522" spans="3:11">
      <c r="C522" s="17"/>
      <c r="D522" s="9"/>
      <c r="F522" s="10"/>
      <c r="J522" s="8"/>
      <c r="K522" s="22"/>
    </row>
    <row r="523" spans="3:11">
      <c r="C523" s="17"/>
      <c r="D523" s="9"/>
      <c r="F523" s="10"/>
      <c r="J523" s="8"/>
      <c r="K523" s="22"/>
    </row>
    <row r="524" spans="3:11">
      <c r="C524" s="17"/>
      <c r="D524" s="9"/>
      <c r="F524" s="10"/>
      <c r="J524" s="8"/>
      <c r="K524" s="22"/>
    </row>
    <row r="525" spans="3:11">
      <c r="C525" s="17"/>
      <c r="D525" s="9"/>
      <c r="F525" s="10"/>
      <c r="J525" s="8"/>
      <c r="K525" s="22"/>
    </row>
    <row r="526" spans="3:11">
      <c r="C526" s="17"/>
      <c r="D526" s="9"/>
      <c r="F526" s="10"/>
      <c r="J526" s="8"/>
      <c r="K526" s="22"/>
    </row>
    <row r="527" spans="3:11">
      <c r="C527" s="17"/>
      <c r="D527" s="9"/>
      <c r="F527" s="10"/>
      <c r="J527" s="8"/>
      <c r="K527" s="22"/>
    </row>
    <row r="528" spans="3:11">
      <c r="C528" s="17"/>
      <c r="D528" s="9"/>
      <c r="F528" s="10"/>
      <c r="J528" s="8"/>
      <c r="K528" s="22"/>
    </row>
    <row r="529" spans="3:11">
      <c r="C529" s="17"/>
      <c r="D529" s="9"/>
      <c r="F529" s="10"/>
      <c r="J529" s="8"/>
      <c r="K529" s="22"/>
    </row>
    <row r="530" spans="3:11">
      <c r="C530" s="17"/>
      <c r="D530" s="9"/>
      <c r="F530" s="10"/>
      <c r="J530" s="8"/>
      <c r="K530" s="22"/>
    </row>
    <row r="531" spans="3:11">
      <c r="C531" s="17"/>
      <c r="D531" s="9"/>
      <c r="F531" s="10"/>
      <c r="J531" s="8"/>
      <c r="K531" s="22"/>
    </row>
    <row r="532" spans="3:11">
      <c r="C532" s="17"/>
      <c r="D532" s="9"/>
      <c r="F532" s="10"/>
      <c r="J532" s="8"/>
      <c r="K532" s="22"/>
    </row>
  </sheetData>
  <customSheetViews>
    <customSheetView guid="{9F3DE3E1-5A97-4DBE-AD3A-CB4299E03E81}" showPageBreaks="1" printArea="1" hiddenColumns="1" view="pageBreakPreview" topLeftCell="A4">
      <selection activeCell="Q11" sqref="Q11"/>
      <pageMargins left="0" right="0" top="0" bottom="0" header="0.31496062992125984" footer="0.31496062992125984"/>
      <pageSetup paperSize="9" scale="90" orientation="landscape" verticalDpi="180" r:id="rId1"/>
    </customSheetView>
    <customSheetView guid="{E8C39439-58F1-4755-BEC1-DEC1E5DFB892}" showPageBreaks="1" view="pageBreakPreview" topLeftCell="A10">
      <selection activeCell="J21" sqref="J21"/>
      <pageMargins left="0" right="0" top="0" bottom="0" header="0.31496062992125984" footer="0.31496062992125984"/>
      <pageSetup paperSize="9" orientation="landscape" verticalDpi="180" r:id="rId2"/>
    </customSheetView>
    <customSheetView guid="{6B1F6C0B-837B-45CF-A0F8-651CB94B223C}" showPageBreaks="1" view="pageBreakPreview" topLeftCell="A4">
      <selection activeCell="G10" sqref="G10"/>
      <pageMargins left="0" right="0" top="0" bottom="0" header="0.31496062992125984" footer="0.31496062992125984"/>
      <pageSetup paperSize="9" orientation="landscape" horizontalDpi="180" verticalDpi="180" r:id="rId3"/>
    </customSheetView>
    <customSheetView guid="{8354DC19-BE27-47EE-A4F6-6F7A8B1D6DBD}" showPageBreaks="1" view="pageBreakPreview" topLeftCell="A16">
      <selection activeCell="N15" sqref="N15"/>
      <pageMargins left="0" right="0" top="0" bottom="0" header="0.31496062992125984" footer="0.31496062992125984"/>
      <pageSetup paperSize="9" orientation="landscape" horizontalDpi="180" verticalDpi="180" r:id="rId4"/>
    </customSheetView>
    <customSheetView guid="{4FC1653A-C0F7-4C1E-BF7D-520602EAE178}" showPageBreaks="1" view="pageBreakPreview">
      <selection activeCell="A17" sqref="A17:K17"/>
      <pageMargins left="0" right="0" top="0" bottom="0" header="0.31496062992125984" footer="0.31496062992125984"/>
      <pageSetup paperSize="9" orientation="landscape" horizontalDpi="180" verticalDpi="180" r:id="rId5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6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7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8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9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10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11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12"/>
    </customSheetView>
    <customSheetView guid="{4EBCE169-456C-4227-A7EC-9B107D5ACBBD}" scale="112" showPageBreaks="1" view="pageBreakPreview" topLeftCell="B4">
      <selection activeCell="C13" sqref="C13"/>
      <pageMargins left="0.7" right="0.7" top="0.75" bottom="0.75" header="0.3" footer="0.3"/>
      <pageSetup paperSize="9" scale="63" orientation="landscape" verticalDpi="180" r:id="rId13"/>
    </customSheetView>
    <customSheetView guid="{7700881E-4FD5-4ADC-A619-B47E80688E02}" showPageBreaks="1" view="pageBreakPreview">
      <selection activeCell="B5" sqref="B5:K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4"/>
    </customSheetView>
    <customSheetView guid="{BE4CC0E6-3772-4C6B-815B-71889EE87803}" showPageBreaks="1" view="pageBreakPreview" topLeftCell="A7">
      <selection activeCell="B19" sqref="B19"/>
      <colBreaks count="1" manualBreakCount="1">
        <brk id="11" max="1048575" man="1"/>
      </colBreaks>
      <pageMargins left="0" right="0" top="0" bottom="0" header="0.31496062992125984" footer="0.31496062992125984"/>
      <pageSetup paperSize="9" scale="93" orientation="landscape" verticalDpi="180" r:id="rId15"/>
    </customSheetView>
    <customSheetView guid="{F31655B0-3C6F-4CC5-9663-B8039759A0B6}" showPageBreaks="1" view="pageBreakPreview" topLeftCell="A7">
      <selection activeCell="F15" sqref="F15"/>
      <pageMargins left="0" right="0" top="0" bottom="0" header="0.31496062992125984" footer="0.31496062992125984"/>
      <pageSetup paperSize="9" scale="93" orientation="landscape" verticalDpi="180" r:id="rId16"/>
    </customSheetView>
    <customSheetView guid="{22E43181-C120-4061-A9EB-DD24E11B1E00}" showPageBreaks="1" printArea="1" hiddenColumns="1" view="pageBreakPreview">
      <selection activeCell="K3" sqref="K3"/>
      <pageMargins left="0" right="0" top="0" bottom="0" header="0.31496062992125984" footer="0.31496062992125984"/>
      <pageSetup paperSize="9" scale="90" orientation="landscape" verticalDpi="180" r:id="rId17"/>
    </customSheetView>
  </customSheetViews>
  <pageMargins left="0" right="0" top="0" bottom="0" header="0.31496062992125984" footer="0.31496062992125984"/>
  <pageSetup paperSize="9" scale="90" orientation="landscape" verticalDpi="180"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9F3DE3E1-5A97-4DBE-AD3A-CB4299E03E81}">
      <pageMargins left="0.7" right="0.7" top="0.75" bottom="0.75" header="0.3" footer="0.3"/>
      <pageSetup paperSize="9" orientation="portrait" horizontalDpi="180" verticalDpi="180" r:id="rId1"/>
    </customSheetView>
    <customSheetView guid="{E8C39439-58F1-4755-BEC1-DEC1E5DFB892}">
      <pageMargins left="0.7" right="0.7" top="0.75" bottom="0.75" header="0.3" footer="0.3"/>
      <pageSetup paperSize="9" orientation="portrait" horizontalDpi="180" verticalDpi="180" r:id="rId2"/>
    </customSheetView>
    <customSheetView guid="{6B1F6C0B-837B-45CF-A0F8-651CB94B223C}">
      <pageMargins left="0.7" right="0.7" top="0.75" bottom="0.75" header="0.3" footer="0.3"/>
      <pageSetup paperSize="9" orientation="portrait" horizontalDpi="180" verticalDpi="180" r:id="rId3"/>
    </customSheetView>
    <customSheetView guid="{8354DC19-BE27-47EE-A4F6-6F7A8B1D6DBD}">
      <pageMargins left="0.7" right="0.7" top="0.75" bottom="0.75" header="0.3" footer="0.3"/>
      <pageSetup paperSize="9" orientation="portrait" horizontalDpi="180" verticalDpi="180" r:id="rId4"/>
    </customSheetView>
    <customSheetView guid="{4FC1653A-C0F7-4C1E-BF7D-520602EAE178}">
      <pageMargins left="0.7" right="0.7" top="0.75" bottom="0.75" header="0.3" footer="0.3"/>
      <pageSetup paperSize="9" orientation="portrait" horizontalDpi="180" verticalDpi="180" r:id="rId5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6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7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8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9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10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11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12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3"/>
    </customSheetView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4"/>
    </customSheetView>
    <customSheetView guid="{BE4CC0E6-3772-4C6B-815B-71889EE87803}">
      <pageMargins left="0.7" right="0.7" top="0.75" bottom="0.75" header="0.3" footer="0.3"/>
      <pageSetup paperSize="9" orientation="portrait" horizontalDpi="180" verticalDpi="180" r:id="rId15"/>
    </customSheetView>
    <customSheetView guid="{F31655B0-3C6F-4CC5-9663-B8039759A0B6}">
      <pageMargins left="0.7" right="0.7" top="0.75" bottom="0.75" header="0.3" footer="0.3"/>
      <pageSetup paperSize="9" orientation="portrait" horizontalDpi="180" verticalDpi="180" r:id="rId16"/>
    </customSheetView>
    <customSheetView guid="{22E43181-C120-4061-A9EB-DD24E11B1E00}" state="hidden">
      <pageMargins left="0.7" right="0.7" top="0.75" bottom="0.75" header="0.3" footer="0.3"/>
      <pageSetup paperSize="9" orientation="portrait" horizontalDpi="180" verticalDpi="180" r:id="rId17"/>
    </customSheetView>
  </customSheetViews>
  <pageMargins left="0.7" right="0.7" top="0.75" bottom="0.75" header="0.3" footer="0.3"/>
  <pageSetup paperSize="9" orientation="portrait" horizontalDpi="180" verticalDpi="180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Сычева Анна Юрьевна</dc:creator>
  <cp:lastModifiedBy>belenkovsa</cp:lastModifiedBy>
  <cp:lastPrinted>2023-05-05T11:40:17Z</cp:lastPrinted>
  <dcterms:created xsi:type="dcterms:W3CDTF">2006-09-28T05:33:49Z</dcterms:created>
  <dcterms:modified xsi:type="dcterms:W3CDTF">2023-05-22T09:02:43Z</dcterms:modified>
</cp:coreProperties>
</file>