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7" i="1" l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6" i="1"/>
  <c r="J17" i="1" l="1"/>
  <c r="K6" i="1"/>
  <c r="K17" i="1" s="1"/>
</calcChain>
</file>

<file path=xl/sharedStrings.xml><?xml version="1.0" encoding="utf-8"?>
<sst xmlns="http://schemas.openxmlformats.org/spreadsheetml/2006/main" count="97" uniqueCount="50">
  <si>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</si>
  <si>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</si>
  <si>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</si>
  <si>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</si>
  <si>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</si>
  <si>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</si>
  <si>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</si>
  <si>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>Стоимость руб.без НДС</t>
  </si>
  <si>
    <t>Стоимость руб.с НДС</t>
  </si>
  <si>
    <t xml:space="preserve">12Х18Н10Т </t>
  </si>
  <si>
    <t>кг</t>
  </si>
  <si>
    <t xml:space="preserve">Лист нержавеющий </t>
  </si>
  <si>
    <t>ГОСТ 19904-90, ГОСТ 7350-77</t>
  </si>
  <si>
    <t>2,0х1000х2000</t>
  </si>
  <si>
    <t>ГОСТ 19904-90, ГОСТ5582-75</t>
  </si>
  <si>
    <t>2,5х1000х2000</t>
  </si>
  <si>
    <t xml:space="preserve">Труба нержавеющая </t>
  </si>
  <si>
    <t>ГОСТ 9941-81</t>
  </si>
  <si>
    <t>21х3</t>
  </si>
  <si>
    <t xml:space="preserve"> Кол-во </t>
  </si>
  <si>
    <t>1.</t>
  </si>
  <si>
    <t>102х3</t>
  </si>
  <si>
    <t>15х1,5</t>
  </si>
  <si>
    <t>ЭРЦ00002227</t>
  </si>
  <si>
    <t>ИТОГО</t>
  </si>
  <si>
    <t>Сталь листовая холоднокатанная коррозийно-стойкая 1,5х1250х2500 DEKO 8, кг</t>
  </si>
  <si>
    <t>28х4</t>
  </si>
  <si>
    <t>Сталь круглая</t>
  </si>
  <si>
    <t>ГОСТ 2590-2006, ГОСТ 5949-75</t>
  </si>
  <si>
    <t xml:space="preserve">            Заместитель директора по коммерческой работе                                                                                   Д.В. Давлюд</t>
  </si>
  <si>
    <r>
      <t xml:space="preserve">                   </t>
    </r>
    <r>
      <rPr>
        <b/>
        <sz val="11"/>
        <color theme="1"/>
        <rFont val="Calibri"/>
        <family val="2"/>
        <charset val="204"/>
        <scheme val="minor"/>
      </rPr>
      <t>Объем и сроки поставки каждой партии Товара согласовываются Сторонами в Спецификациях.</t>
    </r>
  </si>
  <si>
    <t>2.</t>
  </si>
  <si>
    <t>42х3</t>
  </si>
  <si>
    <t>3.</t>
  </si>
  <si>
    <t>4.</t>
  </si>
  <si>
    <t>5.</t>
  </si>
  <si>
    <t>7.</t>
  </si>
  <si>
    <t>8.</t>
  </si>
  <si>
    <t>9.</t>
  </si>
  <si>
    <t>18х2,5</t>
  </si>
  <si>
    <t>38х2</t>
  </si>
  <si>
    <t>60х3,5</t>
  </si>
  <si>
    <t>10.</t>
  </si>
  <si>
    <t>11.</t>
  </si>
  <si>
    <t>6.</t>
  </si>
  <si>
    <t xml:space="preserve">Срок поставки </t>
  </si>
  <si>
    <t>с 29.06.2023 по 30.09.2023</t>
  </si>
  <si>
    <t xml:space="preserve">                                                           ЛОТ№1</t>
  </si>
  <si>
    <t xml:space="preserve">                        Приложение №5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</si>
  <si>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№074/ТВРЗ/2023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</si>
</sst>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Arial"/>
      <family val="2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/>
    <xf numFmtId="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3" borderId="0" xfId="0" applyFont="1" applyFill="1"/>
    <xf numFmtId="0" fontId="9" fillId="2" borderId="2" xfId="1" applyNumberFormat="1" applyFont="1" applyFill="1" applyBorder="1" applyAlignment="1">
      <alignment vertical="top" wrapText="1"/>
    </xf>
    <xf numFmtId="0" fontId="9" fillId="2" borderId="0" xfId="1" applyNumberFormat="1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Q6" sqref="Q6"/>
    </sheetView>
  </sheetViews>
  <sheetFormatPr defaultRowHeight="15" x14ac:dyDescent="0.25"/>
  <cols>
    <col min="1" max="1" width="8.28515625" customWidth="1"/>
    <col min="2" max="2" width="14.5703125" hidden="1" customWidth="1"/>
    <col min="3" max="3" width="22.5703125" customWidth="1"/>
    <col min="4" max="4" width="15.7109375" customWidth="1"/>
    <col min="5" max="5" width="21.85546875" customWidth="1"/>
    <col min="6" max="6" width="17.42578125" customWidth="1"/>
    <col min="7" max="7" width="10.42578125" customWidth="1"/>
    <col min="8" max="8" width="12.85546875" customWidth="1"/>
    <col min="9" max="9" width="14.7109375" customWidth="1"/>
    <col min="10" max="10" width="16.85546875" customWidth="1"/>
    <col min="11" max="11" width="16.7109375" customWidth="1"/>
    <col min="12" max="12" width="14.7109375" customWidth="1"/>
  </cols>
  <sheetData>
    <row r="1" spans="1:12" s="33" customFormat="1" ht="12.75" x14ac:dyDescent="0.2">
      <c r="A1" s="32"/>
      <c r="B1" s="32"/>
      <c r="E1" s="34"/>
      <c r="H1" s="34"/>
      <c r="I1" s="40" t="s">
        <v>48</v>
      </c>
      <c r="J1" s="40"/>
      <c r="K1" s="40"/>
    </row>
    <row r="2" spans="1:12" s="33" customFormat="1" ht="20.25" customHeight="1" x14ac:dyDescent="0.2">
      <c r="A2" s="41" t="s">
        <v>49</v>
      </c>
      <c r="B2" s="41"/>
      <c r="C2" s="42"/>
      <c r="D2" s="42"/>
      <c r="E2" s="42"/>
      <c r="F2" s="42"/>
      <c r="G2" s="42"/>
      <c r="H2" s="42"/>
      <c r="I2" s="42"/>
      <c r="J2" s="42"/>
      <c r="K2" s="42"/>
    </row>
    <row r="3" spans="1:12" x14ac:dyDescent="0.25">
      <c r="A3" s="1"/>
      <c r="I3" s="38"/>
      <c r="J3" s="38"/>
      <c r="K3" s="38"/>
    </row>
    <row r="4" spans="1:12" ht="15.75" x14ac:dyDescent="0.25">
      <c r="A4" s="2"/>
      <c r="E4" s="37" t="s">
        <v>47</v>
      </c>
      <c r="F4" s="37"/>
      <c r="G4" s="37"/>
    </row>
    <row r="5" spans="1:12" ht="63" x14ac:dyDescent="0.25">
      <c r="A5" s="5" t="s">
        <v>0</v>
      </c>
      <c r="B5" s="5" t="s">
        <v>1</v>
      </c>
      <c r="C5" s="5" t="s">
        <v>1</v>
      </c>
      <c r="D5" s="5" t="s">
        <v>2</v>
      </c>
      <c r="E5" s="5" t="s">
        <v>3</v>
      </c>
      <c r="F5" s="6" t="s">
        <v>4</v>
      </c>
      <c r="G5" s="5" t="s">
        <v>5</v>
      </c>
      <c r="H5" s="5" t="s">
        <v>19</v>
      </c>
      <c r="I5" s="5" t="s">
        <v>6</v>
      </c>
      <c r="J5" s="5" t="s">
        <v>7</v>
      </c>
      <c r="K5" s="5" t="s">
        <v>8</v>
      </c>
      <c r="L5" s="5" t="s">
        <v>45</v>
      </c>
    </row>
    <row r="6" spans="1:12" ht="36" customHeight="1" x14ac:dyDescent="0.25">
      <c r="A6" s="7" t="s">
        <v>20</v>
      </c>
      <c r="B6" s="8">
        <v>9909930009</v>
      </c>
      <c r="C6" s="9" t="s">
        <v>11</v>
      </c>
      <c r="D6" s="7" t="s">
        <v>9</v>
      </c>
      <c r="E6" s="9" t="s">
        <v>12</v>
      </c>
      <c r="F6" s="10" t="s">
        <v>13</v>
      </c>
      <c r="G6" s="11" t="s">
        <v>10</v>
      </c>
      <c r="H6" s="12">
        <v>3000</v>
      </c>
      <c r="I6" s="13">
        <v>320</v>
      </c>
      <c r="J6" s="14">
        <f>I6*H6</f>
        <v>960000</v>
      </c>
      <c r="K6" s="15">
        <f>J6*1.2</f>
        <v>1152000</v>
      </c>
      <c r="L6" s="31" t="s">
        <v>46</v>
      </c>
    </row>
    <row r="7" spans="1:12" ht="35.25" customHeight="1" x14ac:dyDescent="0.25">
      <c r="A7" s="7" t="s">
        <v>31</v>
      </c>
      <c r="B7" s="16">
        <v>9909930010</v>
      </c>
      <c r="C7" s="9" t="s">
        <v>11</v>
      </c>
      <c r="D7" s="7" t="s">
        <v>9</v>
      </c>
      <c r="E7" s="9" t="s">
        <v>14</v>
      </c>
      <c r="F7" s="10" t="s">
        <v>15</v>
      </c>
      <c r="G7" s="11" t="s">
        <v>10</v>
      </c>
      <c r="H7" s="7">
        <v>2000</v>
      </c>
      <c r="I7" s="13">
        <v>320</v>
      </c>
      <c r="J7" s="14">
        <f t="shared" ref="J7:J16" si="0">I7*H7</f>
        <v>640000</v>
      </c>
      <c r="K7" s="15">
        <f t="shared" ref="K7:K16" si="1">J7*1.2</f>
        <v>768000</v>
      </c>
      <c r="L7" s="31" t="s">
        <v>46</v>
      </c>
    </row>
    <row r="8" spans="1:12" ht="35.25" customHeight="1" x14ac:dyDescent="0.25">
      <c r="A8" s="7" t="s">
        <v>33</v>
      </c>
      <c r="B8" s="16"/>
      <c r="C8" s="9" t="s">
        <v>16</v>
      </c>
      <c r="D8" s="7" t="s">
        <v>9</v>
      </c>
      <c r="E8" s="9" t="s">
        <v>17</v>
      </c>
      <c r="F8" s="10" t="s">
        <v>22</v>
      </c>
      <c r="G8" s="11" t="s">
        <v>10</v>
      </c>
      <c r="H8" s="7">
        <v>300</v>
      </c>
      <c r="I8" s="13">
        <v>465</v>
      </c>
      <c r="J8" s="14">
        <f t="shared" si="0"/>
        <v>139500</v>
      </c>
      <c r="K8" s="15">
        <f t="shared" si="1"/>
        <v>167400</v>
      </c>
      <c r="L8" s="31" t="s">
        <v>46</v>
      </c>
    </row>
    <row r="9" spans="1:12" ht="28.5" customHeight="1" x14ac:dyDescent="0.25">
      <c r="A9" s="7" t="s">
        <v>34</v>
      </c>
      <c r="B9" s="16"/>
      <c r="C9" s="9" t="s">
        <v>16</v>
      </c>
      <c r="D9" s="7" t="s">
        <v>9</v>
      </c>
      <c r="E9" s="9" t="s">
        <v>17</v>
      </c>
      <c r="F9" s="10" t="s">
        <v>39</v>
      </c>
      <c r="G9" s="11" t="s">
        <v>10</v>
      </c>
      <c r="H9" s="7">
        <v>20</v>
      </c>
      <c r="I9" s="17">
        <v>430.05</v>
      </c>
      <c r="J9" s="14">
        <f t="shared" si="0"/>
        <v>8601</v>
      </c>
      <c r="K9" s="15">
        <f t="shared" si="1"/>
        <v>10321.199999999999</v>
      </c>
      <c r="L9" s="31" t="s">
        <v>46</v>
      </c>
    </row>
    <row r="10" spans="1:12" ht="33.75" customHeight="1" x14ac:dyDescent="0.25">
      <c r="A10" s="7" t="s">
        <v>35</v>
      </c>
      <c r="B10" s="16"/>
      <c r="C10" s="9" t="s">
        <v>16</v>
      </c>
      <c r="D10" s="7" t="s">
        <v>9</v>
      </c>
      <c r="E10" s="9" t="s">
        <v>17</v>
      </c>
      <c r="F10" s="10" t="s">
        <v>18</v>
      </c>
      <c r="G10" s="11" t="s">
        <v>10</v>
      </c>
      <c r="H10" s="7">
        <v>30</v>
      </c>
      <c r="I10" s="13">
        <v>461.39</v>
      </c>
      <c r="J10" s="14">
        <f t="shared" si="0"/>
        <v>13841.699999999999</v>
      </c>
      <c r="K10" s="15">
        <f t="shared" si="1"/>
        <v>16610.039999999997</v>
      </c>
      <c r="L10" s="31" t="s">
        <v>46</v>
      </c>
    </row>
    <row r="11" spans="1:12" ht="29.25" customHeight="1" x14ac:dyDescent="0.25">
      <c r="A11" s="7" t="s">
        <v>44</v>
      </c>
      <c r="B11" s="18" t="s">
        <v>23</v>
      </c>
      <c r="C11" s="9" t="s">
        <v>16</v>
      </c>
      <c r="D11" s="7" t="s">
        <v>9</v>
      </c>
      <c r="E11" s="9" t="s">
        <v>17</v>
      </c>
      <c r="F11" s="10" t="s">
        <v>26</v>
      </c>
      <c r="G11" s="11" t="s">
        <v>10</v>
      </c>
      <c r="H11" s="7">
        <v>30</v>
      </c>
      <c r="I11" s="19">
        <v>376.67</v>
      </c>
      <c r="J11" s="14">
        <f t="shared" si="0"/>
        <v>11300.1</v>
      </c>
      <c r="K11" s="15">
        <f t="shared" si="1"/>
        <v>13560.12</v>
      </c>
      <c r="L11" s="31" t="s">
        <v>46</v>
      </c>
    </row>
    <row r="12" spans="1:12" ht="28.5" customHeight="1" x14ac:dyDescent="0.25">
      <c r="A12" s="7" t="s">
        <v>36</v>
      </c>
      <c r="B12" s="18">
        <v>1001101196</v>
      </c>
      <c r="C12" s="9" t="s">
        <v>16</v>
      </c>
      <c r="D12" s="7" t="s">
        <v>9</v>
      </c>
      <c r="E12" s="9" t="s">
        <v>17</v>
      </c>
      <c r="F12" s="10" t="s">
        <v>40</v>
      </c>
      <c r="G12" s="11" t="s">
        <v>10</v>
      </c>
      <c r="H12" s="7">
        <v>30</v>
      </c>
      <c r="I12" s="20">
        <v>497.5</v>
      </c>
      <c r="J12" s="14">
        <f t="shared" si="0"/>
        <v>14925</v>
      </c>
      <c r="K12" s="15">
        <f t="shared" si="1"/>
        <v>17910</v>
      </c>
      <c r="L12" s="31" t="s">
        <v>46</v>
      </c>
    </row>
    <row r="13" spans="1:12" ht="30" customHeight="1" x14ac:dyDescent="0.25">
      <c r="A13" s="7" t="s">
        <v>37</v>
      </c>
      <c r="B13" s="16"/>
      <c r="C13" s="9" t="s">
        <v>16</v>
      </c>
      <c r="D13" s="7" t="s">
        <v>9</v>
      </c>
      <c r="E13" s="9" t="s">
        <v>17</v>
      </c>
      <c r="F13" s="10" t="s">
        <v>32</v>
      </c>
      <c r="G13" s="11" t="s">
        <v>10</v>
      </c>
      <c r="H13" s="7">
        <v>18</v>
      </c>
      <c r="I13" s="19">
        <v>346.72</v>
      </c>
      <c r="J13" s="14">
        <f t="shared" si="0"/>
        <v>6240.9600000000009</v>
      </c>
      <c r="K13" s="15">
        <f t="shared" si="1"/>
        <v>7489.152000000001</v>
      </c>
      <c r="L13" s="31" t="s">
        <v>46</v>
      </c>
    </row>
    <row r="14" spans="1:12" ht="28.5" customHeight="1" x14ac:dyDescent="0.25">
      <c r="A14" s="7" t="s">
        <v>38</v>
      </c>
      <c r="B14" s="16"/>
      <c r="C14" s="9" t="s">
        <v>16</v>
      </c>
      <c r="D14" s="7" t="s">
        <v>9</v>
      </c>
      <c r="E14" s="9" t="s">
        <v>17</v>
      </c>
      <c r="F14" s="10" t="s">
        <v>41</v>
      </c>
      <c r="G14" s="11" t="s">
        <v>10</v>
      </c>
      <c r="H14" s="7">
        <v>30</v>
      </c>
      <c r="I14" s="19">
        <v>400</v>
      </c>
      <c r="J14" s="14">
        <f t="shared" si="0"/>
        <v>12000</v>
      </c>
      <c r="K14" s="15">
        <f t="shared" si="1"/>
        <v>14400</v>
      </c>
      <c r="L14" s="31" t="s">
        <v>46</v>
      </c>
    </row>
    <row r="15" spans="1:12" ht="30.75" customHeight="1" x14ac:dyDescent="0.25">
      <c r="A15" s="7" t="s">
        <v>42</v>
      </c>
      <c r="B15" s="16"/>
      <c r="C15" s="9" t="s">
        <v>16</v>
      </c>
      <c r="D15" s="7" t="s">
        <v>9</v>
      </c>
      <c r="E15" s="9" t="s">
        <v>17</v>
      </c>
      <c r="F15" s="10" t="s">
        <v>21</v>
      </c>
      <c r="G15" s="11" t="s">
        <v>10</v>
      </c>
      <c r="H15" s="7">
        <v>230</v>
      </c>
      <c r="I15" s="19">
        <v>480.83</v>
      </c>
      <c r="J15" s="14">
        <f t="shared" si="0"/>
        <v>110590.9</v>
      </c>
      <c r="K15" s="15">
        <f t="shared" si="1"/>
        <v>132709.07999999999</v>
      </c>
      <c r="L15" s="31" t="s">
        <v>46</v>
      </c>
    </row>
    <row r="16" spans="1:12" ht="28.5" customHeight="1" x14ac:dyDescent="0.25">
      <c r="A16" s="7" t="s">
        <v>43</v>
      </c>
      <c r="B16" s="18">
        <v>9913670002</v>
      </c>
      <c r="C16" s="21" t="s">
        <v>27</v>
      </c>
      <c r="D16" s="22" t="s">
        <v>9</v>
      </c>
      <c r="E16" s="21" t="s">
        <v>28</v>
      </c>
      <c r="F16" s="23">
        <v>36</v>
      </c>
      <c r="G16" s="24" t="s">
        <v>10</v>
      </c>
      <c r="H16" s="7">
        <v>72</v>
      </c>
      <c r="I16" s="19">
        <v>278.33</v>
      </c>
      <c r="J16" s="14">
        <f t="shared" si="0"/>
        <v>20039.759999999998</v>
      </c>
      <c r="K16" s="15">
        <f t="shared" si="1"/>
        <v>24047.711999999996</v>
      </c>
      <c r="L16" s="31" t="s">
        <v>46</v>
      </c>
    </row>
    <row r="17" spans="1:12" ht="23.25" customHeight="1" x14ac:dyDescent="0.25">
      <c r="A17" s="5"/>
      <c r="B17" s="25" t="s">
        <v>24</v>
      </c>
      <c r="C17" s="26" t="s">
        <v>24</v>
      </c>
      <c r="D17" s="5"/>
      <c r="E17" s="26"/>
      <c r="F17" s="6"/>
      <c r="G17" s="27"/>
      <c r="H17" s="5"/>
      <c r="I17" s="28"/>
      <c r="J17" s="29">
        <f>SUM(J6:J16)</f>
        <v>1937039.42</v>
      </c>
      <c r="K17" s="29">
        <f>SUM(K6:K16)</f>
        <v>2324447.304</v>
      </c>
      <c r="L17" s="30"/>
    </row>
    <row r="18" spans="1:12" ht="15.75" x14ac:dyDescent="0.25">
      <c r="D18" s="3"/>
      <c r="K18" s="4"/>
    </row>
    <row r="19" spans="1:12" ht="15.75" x14ac:dyDescent="0.25">
      <c r="A19" t="s">
        <v>30</v>
      </c>
      <c r="D19" s="3"/>
    </row>
    <row r="20" spans="1:12" ht="23.25" customHeight="1" x14ac:dyDescent="0.25"/>
    <row r="21" spans="1:12" ht="26.25" customHeight="1" x14ac:dyDescent="0.3">
      <c r="A21" s="39" t="s">
        <v>29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6" spans="1:12" ht="67.5" x14ac:dyDescent="0.25">
      <c r="B26" s="35" t="s">
        <v>25</v>
      </c>
      <c r="C26" s="36"/>
    </row>
  </sheetData>
  <mergeCells count="5">
    <mergeCell ref="E4:G4"/>
    <mergeCell ref="I3:K3"/>
    <mergeCell ref="A21:K21"/>
    <mergeCell ref="I1:K1"/>
    <mergeCell ref="A2:K2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2023-06-21T11:05:24Z</dcterms:modified>
</cp:coreProperties>
</file>