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ноголот 2023\ЛОТЫ\"/>
    </mc:Choice>
  </mc:AlternateContent>
  <xr:revisionPtr revIDLastSave="0" documentId="13_ncr:1_{A1489507-ABAC-4B1D-87FA-3AF3F1A0C0D1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Лист1!$A$1:$L$17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J8" i="2" s="1"/>
  <c r="I9" i="2"/>
  <c r="J9" i="2" s="1"/>
  <c r="I10" i="2"/>
  <c r="J10" i="2" s="1"/>
  <c r="I5" i="2" l="1"/>
  <c r="J5" i="2" s="1"/>
  <c r="I6" i="2"/>
  <c r="J6" i="2" s="1"/>
  <c r="I7" i="2"/>
  <c r="J7" i="2" s="1"/>
  <c r="I4" i="2"/>
  <c r="J4" i="2" s="1"/>
  <c r="J11" i="2" s="1"/>
  <c r="I11" i="2" l="1"/>
</calcChain>
</file>

<file path=xl/sharedStrings.xml><?xml version="1.0" encoding="utf-8"?>
<sst xmlns="http://schemas.openxmlformats.org/spreadsheetml/2006/main" count="51" uniqueCount="21">
  <si>
    <t xml:space="preserve">№ п/п </t>
  </si>
  <si>
    <t>Наименование Товара</t>
  </si>
  <si>
    <t>ГОСТ, ТУ</t>
  </si>
  <si>
    <t>Ед. изм.</t>
  </si>
  <si>
    <t>ИТОГО:</t>
  </si>
  <si>
    <t>Стоимость, руб. без НДС</t>
  </si>
  <si>
    <t>Стоимость, руб. с НДС</t>
  </si>
  <si>
    <t>Марка материала</t>
  </si>
  <si>
    <t>Размер</t>
  </si>
  <si>
    <t>м</t>
  </si>
  <si>
    <t xml:space="preserve">Кол-во </t>
  </si>
  <si>
    <t>Цена   руб. без НДС</t>
  </si>
  <si>
    <t>Срок поставки</t>
  </si>
  <si>
    <t>февраль-июнь 2023г</t>
  </si>
  <si>
    <t>Заместитель  директора</t>
  </si>
  <si>
    <t>В.В. Ракитин</t>
  </si>
  <si>
    <t xml:space="preserve"> ЛОТ № 1</t>
  </si>
  <si>
    <t>Рукав металлический</t>
  </si>
  <si>
    <t xml:space="preserve">РЗ-ЦХ </t>
  </si>
  <si>
    <t>ТУ 4833-001-57393508-2007</t>
  </si>
  <si>
    <t xml:space="preserve">                                                                         Приложение №5 к №ЗК/07-ВВРЗ/2023/ОМТО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</si>
</sst>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2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view="pageBreakPreview" zoomScale="93" zoomScaleNormal="93" zoomScaleSheetLayoutView="93" workbookViewId="0">
      <pane ySplit="3" topLeftCell="A4" activePane="bottomLeft" state="frozen"/>
      <selection pane="bottomLeft" activeCell="H7" sqref="H7"/>
    </sheetView>
  </sheetViews>
  <sheetFormatPr defaultRowHeight="18.75" x14ac:dyDescent="0.2"/>
  <cols>
    <col min="1" max="1" width="7.1640625" style="1" customWidth="1"/>
    <col min="2" max="2" width="26.5" style="10" customWidth="1"/>
    <col min="3" max="3" width="9.5" style="10" customWidth="1"/>
    <col min="4" max="4" width="15.5" style="3" customWidth="1"/>
    <col min="5" max="5" width="33.33203125" style="1" customWidth="1"/>
    <col min="6" max="6" width="10.33203125" style="1" customWidth="1"/>
    <col min="7" max="7" width="11.1640625" style="1" customWidth="1"/>
    <col min="8" max="8" width="14.83203125" style="4" customWidth="1"/>
    <col min="9" max="11" width="18" style="2" customWidth="1"/>
  </cols>
  <sheetData>
    <row r="1" spans="1:11" x14ac:dyDescent="0.25">
      <c r="E1" s="34" t="s">
        <v>20</v>
      </c>
      <c r="F1" s="35"/>
      <c r="G1" s="35"/>
      <c r="H1" s="35"/>
      <c r="I1" s="35"/>
      <c r="J1" s="35"/>
      <c r="K1" s="35"/>
    </row>
    <row r="2" spans="1:11" ht="31.5" customHeight="1" x14ac:dyDescent="0.2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76.5" customHeight="1" x14ac:dyDescent="0.2">
      <c r="A3" s="13" t="s">
        <v>0</v>
      </c>
      <c r="B3" s="13" t="s">
        <v>1</v>
      </c>
      <c r="C3" s="13" t="s">
        <v>8</v>
      </c>
      <c r="D3" s="13" t="s">
        <v>7</v>
      </c>
      <c r="E3" s="13" t="s">
        <v>2</v>
      </c>
      <c r="F3" s="13" t="s">
        <v>3</v>
      </c>
      <c r="G3" s="13" t="s">
        <v>10</v>
      </c>
      <c r="H3" s="9" t="s">
        <v>11</v>
      </c>
      <c r="I3" s="13" t="s">
        <v>5</v>
      </c>
      <c r="J3" s="13" t="s">
        <v>6</v>
      </c>
      <c r="K3" s="13" t="s">
        <v>12</v>
      </c>
    </row>
    <row r="4" spans="1:11" s="7" customFormat="1" ht="31.5" x14ac:dyDescent="0.25">
      <c r="A4" s="5">
        <v>1</v>
      </c>
      <c r="B4" s="12" t="s">
        <v>17</v>
      </c>
      <c r="C4" s="27">
        <v>10</v>
      </c>
      <c r="D4" s="12" t="s">
        <v>18</v>
      </c>
      <c r="E4" s="12" t="s">
        <v>19</v>
      </c>
      <c r="F4" s="6" t="s">
        <v>9</v>
      </c>
      <c r="G4" s="15">
        <v>5000</v>
      </c>
      <c r="H4" s="19">
        <v>19.5</v>
      </c>
      <c r="I4" s="22">
        <f t="shared" ref="I4:I10" si="0">G4*H4</f>
        <v>97500</v>
      </c>
      <c r="J4" s="22">
        <f>I4*1.2</f>
        <v>117000</v>
      </c>
      <c r="K4" s="22" t="s">
        <v>13</v>
      </c>
    </row>
    <row r="5" spans="1:11" s="8" customFormat="1" ht="32.25" thickBot="1" x14ac:dyDescent="0.3">
      <c r="A5" s="5">
        <v>2</v>
      </c>
      <c r="B5" s="11" t="s">
        <v>17</v>
      </c>
      <c r="C5" s="27">
        <v>12</v>
      </c>
      <c r="D5" s="12" t="s">
        <v>18</v>
      </c>
      <c r="E5" s="12" t="s">
        <v>19</v>
      </c>
      <c r="F5" s="6" t="s">
        <v>9</v>
      </c>
      <c r="G5" s="16">
        <v>5000</v>
      </c>
      <c r="H5" s="20">
        <v>21.67</v>
      </c>
      <c r="I5" s="22">
        <f t="shared" si="0"/>
        <v>108350.00000000001</v>
      </c>
      <c r="J5" s="22">
        <f t="shared" ref="J5:J10" si="1">I5*1.2</f>
        <v>130020.00000000001</v>
      </c>
      <c r="K5" s="22" t="s">
        <v>13</v>
      </c>
    </row>
    <row r="6" spans="1:11" s="8" customFormat="1" ht="31.5" x14ac:dyDescent="0.25">
      <c r="A6" s="5">
        <v>3</v>
      </c>
      <c r="B6" s="11" t="s">
        <v>17</v>
      </c>
      <c r="C6" s="27">
        <v>15</v>
      </c>
      <c r="D6" s="12" t="s">
        <v>18</v>
      </c>
      <c r="E6" s="12" t="s">
        <v>19</v>
      </c>
      <c r="F6" s="6" t="s">
        <v>9</v>
      </c>
      <c r="G6" s="17">
        <v>13000</v>
      </c>
      <c r="H6" s="20">
        <v>25.52</v>
      </c>
      <c r="I6" s="22">
        <f t="shared" si="0"/>
        <v>331760</v>
      </c>
      <c r="J6" s="22">
        <f t="shared" si="1"/>
        <v>398112</v>
      </c>
      <c r="K6" s="22" t="s">
        <v>13</v>
      </c>
    </row>
    <row r="7" spans="1:11" s="8" customFormat="1" ht="31.5" x14ac:dyDescent="0.25">
      <c r="A7" s="5">
        <v>4</v>
      </c>
      <c r="B7" s="11" t="s">
        <v>17</v>
      </c>
      <c r="C7" s="27">
        <v>18</v>
      </c>
      <c r="D7" s="12" t="s">
        <v>18</v>
      </c>
      <c r="E7" s="12" t="s">
        <v>19</v>
      </c>
      <c r="F7" s="6" t="s">
        <v>9</v>
      </c>
      <c r="G7" s="18">
        <v>2000</v>
      </c>
      <c r="H7" s="19">
        <v>29.08</v>
      </c>
      <c r="I7" s="22">
        <f t="shared" si="0"/>
        <v>58160</v>
      </c>
      <c r="J7" s="22">
        <f t="shared" si="1"/>
        <v>69792</v>
      </c>
      <c r="K7" s="22" t="s">
        <v>13</v>
      </c>
    </row>
    <row r="8" spans="1:11" s="8" customFormat="1" ht="31.5" x14ac:dyDescent="0.25">
      <c r="A8" s="5">
        <v>5</v>
      </c>
      <c r="B8" s="11" t="s">
        <v>17</v>
      </c>
      <c r="C8" s="28">
        <v>20</v>
      </c>
      <c r="D8" s="12" t="s">
        <v>18</v>
      </c>
      <c r="E8" s="12" t="s">
        <v>19</v>
      </c>
      <c r="F8" s="6" t="s">
        <v>9</v>
      </c>
      <c r="G8" s="18">
        <v>300</v>
      </c>
      <c r="H8" s="21">
        <v>31.25</v>
      </c>
      <c r="I8" s="22">
        <f t="shared" si="0"/>
        <v>9375</v>
      </c>
      <c r="J8" s="22">
        <f t="shared" si="1"/>
        <v>11250</v>
      </c>
      <c r="K8" s="22" t="s">
        <v>13</v>
      </c>
    </row>
    <row r="9" spans="1:11" s="8" customFormat="1" ht="31.5" x14ac:dyDescent="0.25">
      <c r="A9" s="5">
        <v>6</v>
      </c>
      <c r="B9" s="11" t="s">
        <v>17</v>
      </c>
      <c r="C9" s="28">
        <v>25</v>
      </c>
      <c r="D9" s="12" t="s">
        <v>18</v>
      </c>
      <c r="E9" s="12" t="s">
        <v>19</v>
      </c>
      <c r="F9" s="6" t="s">
        <v>9</v>
      </c>
      <c r="G9" s="18">
        <v>300</v>
      </c>
      <c r="H9" s="21">
        <v>43.23</v>
      </c>
      <c r="I9" s="22">
        <f t="shared" si="0"/>
        <v>12968.999999999998</v>
      </c>
      <c r="J9" s="22">
        <f t="shared" si="1"/>
        <v>15562.799999999997</v>
      </c>
      <c r="K9" s="22" t="s">
        <v>13</v>
      </c>
    </row>
    <row r="10" spans="1:11" s="8" customFormat="1" ht="31.5" x14ac:dyDescent="0.25">
      <c r="A10" s="5">
        <v>7</v>
      </c>
      <c r="B10" s="11" t="s">
        <v>17</v>
      </c>
      <c r="C10" s="28">
        <v>32</v>
      </c>
      <c r="D10" s="12" t="s">
        <v>18</v>
      </c>
      <c r="E10" s="12" t="s">
        <v>19</v>
      </c>
      <c r="F10" s="6" t="s">
        <v>9</v>
      </c>
      <c r="G10" s="18">
        <v>300</v>
      </c>
      <c r="H10" s="21">
        <v>62.92</v>
      </c>
      <c r="I10" s="22">
        <f t="shared" si="0"/>
        <v>18876</v>
      </c>
      <c r="J10" s="22">
        <f t="shared" si="1"/>
        <v>22651.200000000001</v>
      </c>
      <c r="K10" s="22" t="s">
        <v>13</v>
      </c>
    </row>
    <row r="11" spans="1:11" ht="31.5" customHeight="1" x14ac:dyDescent="0.2">
      <c r="A11" s="29" t="s">
        <v>4</v>
      </c>
      <c r="B11" s="30"/>
      <c r="C11" s="30"/>
      <c r="D11" s="30"/>
      <c r="E11" s="30"/>
      <c r="F11" s="30"/>
      <c r="G11" s="30"/>
      <c r="H11" s="31"/>
      <c r="I11" s="23">
        <f>SUM(I4:I10)</f>
        <v>636990</v>
      </c>
      <c r="J11" s="23">
        <f>SUM(J4:J10)</f>
        <v>764388</v>
      </c>
      <c r="K11" s="23"/>
    </row>
    <row r="14" spans="1:11" x14ac:dyDescent="0.2">
      <c r="B14" s="24" t="s">
        <v>14</v>
      </c>
      <c r="C14" s="24"/>
      <c r="D14" s="25"/>
      <c r="E14" s="26"/>
      <c r="F14" s="26" t="s">
        <v>15</v>
      </c>
      <c r="G14" s="26"/>
    </row>
  </sheetData>
  <sortState xmlns:xlrd2="http://schemas.microsoft.com/office/spreadsheetml/2017/richdata2" ref="A3:K10">
    <sortCondition ref="B3:B10"/>
  </sortState>
  <mergeCells count="3">
    <mergeCell ref="A11:H11"/>
    <mergeCell ref="A2:K2"/>
    <mergeCell ref="E1:K1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2023-02-08T06:52:49Z</cp:lastPrinted>
  <dcterms:created xsi:type="dcterms:W3CDTF">2018-11-12T11:03:47Z</dcterms:created>
  <dcterms:modified xsi:type="dcterms:W3CDTF">2023-02-08T06:52:53Z</dcterms:modified>
</cp:coreProperties>
</file>