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Кабельно-проводниковая\4 кв-л 2023\"/>
    </mc:Choice>
  </mc:AlternateContent>
  <xr:revisionPtr revIDLastSave="0" documentId="13_ncr:1_{E28E2BFF-216C-4461-BEC2-36BC56909A8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21" sheetId="1" r:id="rId1"/>
  </sheets>
  <definedNames>
    <definedName name="_xlnm.Print_Titles" localSheetId="0">'лот 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7" i="1"/>
  <c r="I7" i="1" s="1"/>
  <c r="H22" i="1" l="1"/>
  <c r="I22" i="1" s="1"/>
</calcChain>
</file>

<file path=xl/sharedStrings.xml><?xml version="1.0" encoding="utf-8"?>
<sst xmlns="http://schemas.openxmlformats.org/spreadsheetml/2006/main" count="89" uniqueCount="38">
  <si>
    <t xml:space="preserve">№ п/п </t>
  </si>
  <si>
    <t>Наименование Товара</t>
  </si>
  <si>
    <t>Марка</t>
  </si>
  <si>
    <t>ГОСТ, ТУ</t>
  </si>
  <si>
    <t>Ед. изм.</t>
  </si>
  <si>
    <t>Стоимость           руб. без НДС</t>
  </si>
  <si>
    <t>Стоимость      руб. с НДС</t>
  </si>
  <si>
    <t>Срок поставки</t>
  </si>
  <si>
    <t>В.В. Ракитин</t>
  </si>
  <si>
    <t xml:space="preserve"> ТРАНСКАБ-Patch SF/UTP Cat5e ZHнг(А)-HF 2х2х0,6</t>
  </si>
  <si>
    <t xml:space="preserve">Кабель </t>
  </si>
  <si>
    <t>ТУ 3574-402-00217053-2011</t>
  </si>
  <si>
    <t>ТУ 3574-402-00217053-2012</t>
  </si>
  <si>
    <t>м</t>
  </si>
  <si>
    <t xml:space="preserve">Провод </t>
  </si>
  <si>
    <t xml:space="preserve"> ТРАНСКАБ-Patch SF/UTP Cat5e ZHнг(А)-HF 4х2х0,6</t>
  </si>
  <si>
    <t>Провод</t>
  </si>
  <si>
    <t xml:space="preserve">Заместитель     директора                                                     </t>
  </si>
  <si>
    <t>ТУ 3559-403-00217053-2011 / ТУ 3465-328-00124503-2013</t>
  </si>
  <si>
    <t>ТУ 16.К71-291-99/ ТУ 16.К02-60-2013</t>
  </si>
  <si>
    <t>Предельная цена,  руб. без НДС,м</t>
  </si>
  <si>
    <t>01 октября-15 октября 2023г.</t>
  </si>
  <si>
    <t>Транскаб-НППнг(А)-HF 0,75мм  660 В</t>
  </si>
  <si>
    <t>Транскаб-НППнг(А)-HF 1,0мм   660 В</t>
  </si>
  <si>
    <t>Транскаб-НППнг(А)-HF 1,5мм   660 В</t>
  </si>
  <si>
    <t>Транскаб-НППнг(А)-HF 2,5 мм   660 В</t>
  </si>
  <si>
    <t>Транскаб-НППнг(А)-HF 4,0мм   660 В</t>
  </si>
  <si>
    <t>Транскаб-НППнг(А)-HF 6,0мм   660 В</t>
  </si>
  <si>
    <t xml:space="preserve">Транскаб-ППСТВМнг(А) 1,5мм 1000В </t>
  </si>
  <si>
    <t>Транскаб-ППСТВМнг(А) 10,0 мм 1000В</t>
  </si>
  <si>
    <t>Транскаб-ППСТВМнг(А) 16,0мм 1000В</t>
  </si>
  <si>
    <t>Транскаб-ППСТВМнг(А) 25,0мм 1000В</t>
  </si>
  <si>
    <t xml:space="preserve">Транскаб-ППСТВМнг(А) 4,0мм 4000В </t>
  </si>
  <si>
    <t>Транскаб-ППСТВМнг(А) 95,0мм 1000В</t>
  </si>
  <si>
    <t>Транскаб-ППСТВМнг(А) 95,0мм 4000В</t>
  </si>
  <si>
    <r>
      <t xml:space="preserve">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ИТОГО :</t>
    </r>
  </si>
  <si>
    <t xml:space="preserve">Количество, м </t>
  </si>
  <si>
    <t>Приложение № 5   к № ЗК/75-ВВРЗ/2023/ОМТО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</si>
</sst>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readingOrder="1"/>
    </xf>
    <xf numFmtId="0" fontId="2" fillId="0" borderId="7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/>
  <dimension ref="A1:K28"/>
  <sheetViews>
    <sheetView tabSelected="1" zoomScaleNormal="100" zoomScaleSheetLayoutView="100" workbookViewId="0">
      <selection activeCell="H6" sqref="H6"/>
    </sheetView>
  </sheetViews>
  <sheetFormatPr defaultRowHeight="11.25" x14ac:dyDescent="0.2"/>
  <cols>
    <col min="1" max="1" width="5.6640625" customWidth="1"/>
    <col min="2" max="2" width="19.6640625" customWidth="1"/>
    <col min="3" max="3" width="51.1640625" customWidth="1"/>
    <col min="4" max="4" width="33.1640625" customWidth="1"/>
    <col min="5" max="5" width="6.5" customWidth="1"/>
    <col min="6" max="6" width="16" customWidth="1"/>
    <col min="7" max="7" width="15.83203125" customWidth="1"/>
    <col min="8" max="8" width="18.6640625" customWidth="1"/>
    <col min="9" max="9" width="18.5" customWidth="1"/>
    <col min="10" max="10" width="17.83203125" customWidth="1"/>
    <col min="11" max="11" width="33" customWidth="1"/>
  </cols>
  <sheetData>
    <row r="1" spans="1:11" ht="11.25" customHeight="1" x14ac:dyDescent="0.2">
      <c r="A1" s="6"/>
      <c r="B1" s="6"/>
      <c r="C1" s="6"/>
      <c r="D1" s="6"/>
      <c r="E1" s="6"/>
      <c r="F1" s="6"/>
      <c r="G1" s="6"/>
      <c r="H1" s="32" t="s">
        <v>37</v>
      </c>
      <c r="I1" s="32"/>
      <c r="J1" s="32"/>
      <c r="K1" s="32"/>
    </row>
    <row r="2" spans="1:11" x14ac:dyDescent="0.2">
      <c r="A2" s="6"/>
      <c r="B2" s="6"/>
      <c r="C2" s="6"/>
      <c r="D2" s="6"/>
      <c r="E2" s="6"/>
      <c r="F2" s="6"/>
      <c r="G2" s="6"/>
      <c r="H2" s="32"/>
      <c r="I2" s="32"/>
      <c r="J2" s="32"/>
      <c r="K2" s="32"/>
    </row>
    <row r="3" spans="1:11" ht="10.5" customHeight="1" x14ac:dyDescent="0.2">
      <c r="A3" s="6"/>
      <c r="B3" s="6"/>
      <c r="C3" s="6"/>
      <c r="D3" s="6"/>
      <c r="E3" s="6"/>
      <c r="F3" s="6"/>
      <c r="G3" s="6"/>
      <c r="H3" s="32"/>
      <c r="I3" s="32"/>
      <c r="J3" s="32"/>
      <c r="K3" s="32"/>
    </row>
    <row r="4" spans="1:11" ht="1.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 hidden="1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6"/>
    </row>
    <row r="6" spans="1:11" ht="42.75" x14ac:dyDescent="0.2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36</v>
      </c>
      <c r="G6" s="26" t="s">
        <v>20</v>
      </c>
      <c r="H6" s="26" t="s">
        <v>5</v>
      </c>
      <c r="I6" s="26" t="s">
        <v>6</v>
      </c>
      <c r="J6" s="26" t="s">
        <v>7</v>
      </c>
      <c r="K6" s="18"/>
    </row>
    <row r="7" spans="1:11" ht="35.25" customHeight="1" x14ac:dyDescent="0.2">
      <c r="A7" s="12">
        <v>1</v>
      </c>
      <c r="B7" s="27" t="s">
        <v>10</v>
      </c>
      <c r="C7" s="16" t="s">
        <v>9</v>
      </c>
      <c r="D7" s="19" t="s">
        <v>11</v>
      </c>
      <c r="E7" s="14" t="s">
        <v>13</v>
      </c>
      <c r="F7" s="15">
        <v>500</v>
      </c>
      <c r="G7" s="21">
        <v>133</v>
      </c>
      <c r="H7" s="23">
        <f>F7*G7</f>
        <v>66500</v>
      </c>
      <c r="I7" s="23">
        <f>H7*1.2</f>
        <v>79800</v>
      </c>
      <c r="J7" s="14" t="s">
        <v>21</v>
      </c>
      <c r="K7" s="6"/>
    </row>
    <row r="8" spans="1:11" ht="32.25" customHeight="1" x14ac:dyDescent="0.2">
      <c r="A8" s="13">
        <v>2</v>
      </c>
      <c r="B8" s="27" t="s">
        <v>10</v>
      </c>
      <c r="C8" s="16" t="s">
        <v>15</v>
      </c>
      <c r="D8" s="19" t="s">
        <v>12</v>
      </c>
      <c r="E8" s="14" t="s">
        <v>13</v>
      </c>
      <c r="F8" s="22">
        <v>500</v>
      </c>
      <c r="G8" s="22">
        <v>214.2</v>
      </c>
      <c r="H8" s="23">
        <f t="shared" ref="H8:H21" si="0">F8*G8</f>
        <v>107100</v>
      </c>
      <c r="I8" s="23">
        <f t="shared" ref="I8:I21" si="1">H8*1.2</f>
        <v>128520</v>
      </c>
      <c r="J8" s="14" t="s">
        <v>21</v>
      </c>
      <c r="K8" s="6"/>
    </row>
    <row r="9" spans="1:11" s="6" customFormat="1" ht="30" customHeight="1" x14ac:dyDescent="0.2">
      <c r="A9" s="13">
        <v>3</v>
      </c>
      <c r="B9" s="27" t="s">
        <v>14</v>
      </c>
      <c r="C9" s="25" t="s">
        <v>22</v>
      </c>
      <c r="D9" s="24" t="s">
        <v>18</v>
      </c>
      <c r="E9" s="14" t="s">
        <v>13</v>
      </c>
      <c r="F9" s="22">
        <v>73000</v>
      </c>
      <c r="G9" s="22">
        <v>28.99</v>
      </c>
      <c r="H9" s="23">
        <f t="shared" si="0"/>
        <v>2116270</v>
      </c>
      <c r="I9" s="23">
        <f t="shared" si="1"/>
        <v>2539524</v>
      </c>
      <c r="J9" s="14" t="s">
        <v>21</v>
      </c>
    </row>
    <row r="10" spans="1:11" s="6" customFormat="1" ht="27" customHeight="1" x14ac:dyDescent="0.2">
      <c r="A10" s="13">
        <v>4</v>
      </c>
      <c r="B10" s="27" t="s">
        <v>14</v>
      </c>
      <c r="C10" s="25" t="s">
        <v>23</v>
      </c>
      <c r="D10" s="24" t="s">
        <v>18</v>
      </c>
      <c r="E10" s="14" t="s">
        <v>13</v>
      </c>
      <c r="F10" s="22">
        <v>125000</v>
      </c>
      <c r="G10" s="22">
        <v>32.6</v>
      </c>
      <c r="H10" s="23">
        <f t="shared" si="0"/>
        <v>4075000</v>
      </c>
      <c r="I10" s="23">
        <f t="shared" si="1"/>
        <v>4890000</v>
      </c>
      <c r="J10" s="14" t="s">
        <v>21</v>
      </c>
    </row>
    <row r="11" spans="1:11" s="6" customFormat="1" ht="27" customHeight="1" x14ac:dyDescent="0.2">
      <c r="A11" s="13">
        <v>5</v>
      </c>
      <c r="B11" s="27" t="s">
        <v>14</v>
      </c>
      <c r="C11" s="25" t="s">
        <v>24</v>
      </c>
      <c r="D11" s="24" t="s">
        <v>18</v>
      </c>
      <c r="E11" s="14" t="s">
        <v>13</v>
      </c>
      <c r="F11" s="22">
        <v>271000</v>
      </c>
      <c r="G11" s="22">
        <v>45.03</v>
      </c>
      <c r="H11" s="23">
        <f t="shared" si="0"/>
        <v>12203130</v>
      </c>
      <c r="I11" s="23">
        <f t="shared" si="1"/>
        <v>14643756</v>
      </c>
      <c r="J11" s="14" t="s">
        <v>21</v>
      </c>
    </row>
    <row r="12" spans="1:11" s="6" customFormat="1" ht="28.5" customHeight="1" x14ac:dyDescent="0.2">
      <c r="A12" s="13">
        <v>6</v>
      </c>
      <c r="B12" s="27" t="s">
        <v>14</v>
      </c>
      <c r="C12" s="25" t="s">
        <v>25</v>
      </c>
      <c r="D12" s="24" t="s">
        <v>18</v>
      </c>
      <c r="E12" s="14" t="s">
        <v>13</v>
      </c>
      <c r="F12" s="22">
        <v>40000</v>
      </c>
      <c r="G12" s="22">
        <v>78.81</v>
      </c>
      <c r="H12" s="23">
        <f t="shared" si="0"/>
        <v>3152400</v>
      </c>
      <c r="I12" s="23">
        <f t="shared" si="1"/>
        <v>3782880</v>
      </c>
      <c r="J12" s="14" t="s">
        <v>21</v>
      </c>
    </row>
    <row r="13" spans="1:11" s="6" customFormat="1" ht="30.75" customHeight="1" x14ac:dyDescent="0.2">
      <c r="A13" s="13">
        <v>7</v>
      </c>
      <c r="B13" s="27" t="s">
        <v>16</v>
      </c>
      <c r="C13" s="25" t="s">
        <v>26</v>
      </c>
      <c r="D13" s="24" t="s">
        <v>18</v>
      </c>
      <c r="E13" s="14" t="s">
        <v>13</v>
      </c>
      <c r="F13" s="22">
        <v>34000</v>
      </c>
      <c r="G13" s="22">
        <v>132.83000000000001</v>
      </c>
      <c r="H13" s="23">
        <f t="shared" si="0"/>
        <v>4516220</v>
      </c>
      <c r="I13" s="23">
        <f t="shared" si="1"/>
        <v>5419464</v>
      </c>
      <c r="J13" s="14" t="s">
        <v>21</v>
      </c>
    </row>
    <row r="14" spans="1:11" s="6" customFormat="1" ht="27.75" customHeight="1" x14ac:dyDescent="0.2">
      <c r="A14" s="13">
        <v>8</v>
      </c>
      <c r="B14" s="27" t="s">
        <v>14</v>
      </c>
      <c r="C14" s="25" t="s">
        <v>27</v>
      </c>
      <c r="D14" s="24" t="s">
        <v>18</v>
      </c>
      <c r="E14" s="14" t="s">
        <v>13</v>
      </c>
      <c r="F14" s="22">
        <v>19000</v>
      </c>
      <c r="G14" s="22">
        <v>202.83</v>
      </c>
      <c r="H14" s="23">
        <f t="shared" si="0"/>
        <v>3853770.0000000005</v>
      </c>
      <c r="I14" s="23">
        <f t="shared" si="1"/>
        <v>4624524</v>
      </c>
      <c r="J14" s="14" t="s">
        <v>21</v>
      </c>
    </row>
    <row r="15" spans="1:11" s="6" customFormat="1" ht="36.75" customHeight="1" x14ac:dyDescent="0.2">
      <c r="A15" s="13">
        <v>9</v>
      </c>
      <c r="B15" s="27" t="s">
        <v>14</v>
      </c>
      <c r="C15" s="25" t="s">
        <v>28</v>
      </c>
      <c r="D15" s="24" t="s">
        <v>19</v>
      </c>
      <c r="E15" s="14" t="s">
        <v>13</v>
      </c>
      <c r="F15" s="22">
        <v>2100</v>
      </c>
      <c r="G15" s="22">
        <v>63.95</v>
      </c>
      <c r="H15" s="23">
        <f t="shared" si="0"/>
        <v>134295</v>
      </c>
      <c r="I15" s="23">
        <f t="shared" si="1"/>
        <v>161154</v>
      </c>
      <c r="J15" s="14" t="s">
        <v>21</v>
      </c>
    </row>
    <row r="16" spans="1:11" s="6" customFormat="1" ht="41.25" customHeight="1" x14ac:dyDescent="0.2">
      <c r="A16" s="13">
        <v>10</v>
      </c>
      <c r="B16" s="27" t="s">
        <v>14</v>
      </c>
      <c r="C16" s="25" t="s">
        <v>29</v>
      </c>
      <c r="D16" s="24" t="s">
        <v>19</v>
      </c>
      <c r="E16" s="14" t="s">
        <v>13</v>
      </c>
      <c r="F16" s="22">
        <v>2000</v>
      </c>
      <c r="G16" s="22">
        <v>281.38</v>
      </c>
      <c r="H16" s="23">
        <f t="shared" si="0"/>
        <v>562760</v>
      </c>
      <c r="I16" s="23">
        <f t="shared" si="1"/>
        <v>675312</v>
      </c>
      <c r="J16" s="14" t="s">
        <v>21</v>
      </c>
    </row>
    <row r="17" spans="1:11" s="6" customFormat="1" ht="35.25" customHeight="1" x14ac:dyDescent="0.2">
      <c r="A17" s="13">
        <v>11</v>
      </c>
      <c r="B17" s="27" t="s">
        <v>14</v>
      </c>
      <c r="C17" s="25" t="s">
        <v>30</v>
      </c>
      <c r="D17" s="24" t="s">
        <v>19</v>
      </c>
      <c r="E17" s="14" t="s">
        <v>13</v>
      </c>
      <c r="F17" s="22">
        <v>2000</v>
      </c>
      <c r="G17" s="22">
        <v>451.5</v>
      </c>
      <c r="H17" s="23">
        <f t="shared" si="0"/>
        <v>903000</v>
      </c>
      <c r="I17" s="23">
        <f t="shared" si="1"/>
        <v>1083600</v>
      </c>
      <c r="J17" s="14" t="s">
        <v>21</v>
      </c>
    </row>
    <row r="18" spans="1:11" s="6" customFormat="1" ht="33.75" customHeight="1" x14ac:dyDescent="0.2">
      <c r="A18" s="13">
        <v>12</v>
      </c>
      <c r="B18" s="27" t="s">
        <v>14</v>
      </c>
      <c r="C18" s="25" t="s">
        <v>31</v>
      </c>
      <c r="D18" s="24" t="s">
        <v>19</v>
      </c>
      <c r="E18" s="14" t="s">
        <v>13</v>
      </c>
      <c r="F18" s="22">
        <v>1000</v>
      </c>
      <c r="G18" s="22">
        <v>682.5</v>
      </c>
      <c r="H18" s="23">
        <f t="shared" si="0"/>
        <v>682500</v>
      </c>
      <c r="I18" s="23">
        <f t="shared" si="1"/>
        <v>819000</v>
      </c>
      <c r="J18" s="14" t="s">
        <v>21</v>
      </c>
    </row>
    <row r="19" spans="1:11" s="6" customFormat="1" ht="35.25" customHeight="1" x14ac:dyDescent="0.2">
      <c r="A19" s="13">
        <v>13</v>
      </c>
      <c r="B19" s="27" t="s">
        <v>14</v>
      </c>
      <c r="C19" s="25" t="s">
        <v>32</v>
      </c>
      <c r="D19" s="24" t="s">
        <v>19</v>
      </c>
      <c r="E19" s="14" t="s">
        <v>13</v>
      </c>
      <c r="F19" s="22">
        <v>1000</v>
      </c>
      <c r="G19" s="22">
        <v>156.66</v>
      </c>
      <c r="H19" s="23">
        <f t="shared" si="0"/>
        <v>156660</v>
      </c>
      <c r="I19" s="23">
        <f t="shared" si="1"/>
        <v>187992</v>
      </c>
      <c r="J19" s="14" t="s">
        <v>21</v>
      </c>
    </row>
    <row r="20" spans="1:11" s="6" customFormat="1" ht="32.25" customHeight="1" x14ac:dyDescent="0.2">
      <c r="A20" s="13">
        <v>14</v>
      </c>
      <c r="B20" s="27" t="s">
        <v>14</v>
      </c>
      <c r="C20" s="25" t="s">
        <v>33</v>
      </c>
      <c r="D20" s="24" t="s">
        <v>19</v>
      </c>
      <c r="E20" s="14" t="s">
        <v>13</v>
      </c>
      <c r="F20" s="22">
        <v>1000</v>
      </c>
      <c r="G20" s="22">
        <v>2684.88</v>
      </c>
      <c r="H20" s="23">
        <f t="shared" si="0"/>
        <v>2684880</v>
      </c>
      <c r="I20" s="23">
        <f t="shared" si="1"/>
        <v>3221856</v>
      </c>
      <c r="J20" s="14" t="s">
        <v>21</v>
      </c>
    </row>
    <row r="21" spans="1:11" s="6" customFormat="1" ht="32.25" customHeight="1" x14ac:dyDescent="0.2">
      <c r="A21" s="13">
        <v>15</v>
      </c>
      <c r="B21" s="27" t="s">
        <v>14</v>
      </c>
      <c r="C21" s="25" t="s">
        <v>34</v>
      </c>
      <c r="D21" s="24" t="s">
        <v>19</v>
      </c>
      <c r="E21" s="14" t="s">
        <v>13</v>
      </c>
      <c r="F21" s="22">
        <v>1000</v>
      </c>
      <c r="G21" s="22">
        <v>2298.0300000000002</v>
      </c>
      <c r="H21" s="23">
        <f t="shared" si="0"/>
        <v>2298030</v>
      </c>
      <c r="I21" s="23">
        <f t="shared" si="1"/>
        <v>2757636</v>
      </c>
      <c r="J21" s="14" t="s">
        <v>21</v>
      </c>
    </row>
    <row r="22" spans="1:11" s="6" customFormat="1" ht="36.75" customHeight="1" x14ac:dyDescent="0.2">
      <c r="A22" s="37" t="s">
        <v>35</v>
      </c>
      <c r="B22" s="38"/>
      <c r="C22" s="38"/>
      <c r="D22" s="38"/>
      <c r="E22" s="38"/>
      <c r="F22" s="38"/>
      <c r="G22" s="39"/>
      <c r="H22" s="20">
        <f>SUM(H7:H21)</f>
        <v>37512515</v>
      </c>
      <c r="I22" s="20">
        <f t="shared" ref="I22" si="2">H22*1.2</f>
        <v>45015018</v>
      </c>
      <c r="J22" s="14"/>
    </row>
    <row r="23" spans="1:11" ht="0.75" customHeight="1" x14ac:dyDescent="0.2">
      <c r="A23" s="7"/>
      <c r="B23" s="8"/>
      <c r="C23" s="9"/>
      <c r="D23" s="9"/>
      <c r="E23" s="9"/>
      <c r="F23" s="9"/>
      <c r="G23" s="9"/>
      <c r="H23" s="10"/>
      <c r="I23" s="10"/>
      <c r="J23" s="7"/>
      <c r="K23" s="6"/>
    </row>
    <row r="24" spans="1:11" ht="48.75" customHeight="1" x14ac:dyDescent="0.2">
      <c r="A24" s="7"/>
      <c r="B24" s="35"/>
      <c r="C24" s="36"/>
      <c r="D24" s="11"/>
      <c r="E24" s="11"/>
      <c r="F24" s="9"/>
      <c r="G24" s="11"/>
      <c r="H24" s="10"/>
      <c r="I24" s="10"/>
      <c r="J24" s="7"/>
      <c r="K24" s="6"/>
    </row>
    <row r="25" spans="1:11" ht="48.75" customHeight="1" x14ac:dyDescent="0.2">
      <c r="A25" s="7"/>
      <c r="B25" s="35" t="s">
        <v>17</v>
      </c>
      <c r="C25" s="36"/>
      <c r="D25" s="11"/>
      <c r="E25" s="11"/>
      <c r="F25" s="9"/>
      <c r="G25" s="11" t="s">
        <v>8</v>
      </c>
      <c r="H25" s="10"/>
      <c r="I25" s="10"/>
      <c r="J25" s="7"/>
      <c r="K25" s="6"/>
    </row>
    <row r="26" spans="1:11" ht="48.75" customHeight="1" x14ac:dyDescent="0.2">
      <c r="A26" s="7"/>
      <c r="B26" s="28"/>
      <c r="C26" s="29"/>
      <c r="D26" s="17"/>
      <c r="E26" s="17"/>
      <c r="F26" s="17"/>
      <c r="G26" s="30"/>
      <c r="H26" s="31"/>
      <c r="I26" s="10"/>
      <c r="J26" s="7"/>
      <c r="K26" s="6"/>
    </row>
    <row r="27" spans="1:11" ht="51.75" customHeight="1" x14ac:dyDescent="0.2">
      <c r="A27" s="1"/>
      <c r="B27" s="2"/>
      <c r="C27" s="3"/>
      <c r="D27" s="3"/>
      <c r="E27" s="3"/>
      <c r="F27" s="3"/>
      <c r="G27" s="3"/>
      <c r="H27" s="4"/>
      <c r="I27" s="4"/>
      <c r="J27" s="1"/>
    </row>
    <row r="28" spans="1:11" ht="51.75" customHeight="1" x14ac:dyDescent="0.2">
      <c r="A28" s="1"/>
      <c r="B28" s="2"/>
      <c r="C28" s="3"/>
      <c r="D28" s="3"/>
      <c r="E28" s="3"/>
      <c r="F28" s="3"/>
      <c r="G28" s="3"/>
      <c r="H28" s="4"/>
      <c r="I28" s="4"/>
      <c r="J28" s="1"/>
    </row>
  </sheetData>
  <mergeCells count="7">
    <mergeCell ref="B26:C26"/>
    <mergeCell ref="G26:H26"/>
    <mergeCell ref="H1:K3"/>
    <mergeCell ref="A5:J5"/>
    <mergeCell ref="B24:C24"/>
    <mergeCell ref="A22:G22"/>
    <mergeCell ref="B25:C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21</vt:lpstr>
      <vt:lpstr>'лот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2023-09-21T05:56:21Z</cp:lastPrinted>
  <dcterms:created xsi:type="dcterms:W3CDTF">2019-12-26T13:31:27Z</dcterms:created>
  <dcterms:modified xsi:type="dcterms:W3CDTF">2023-09-21T05:56:32Z</dcterms:modified>
</cp:coreProperties>
</file>