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ЫЧЕВА\D\Новая папка\Documents\2024 год\Спецодежда\"/>
    </mc:Choice>
  </mc:AlternateContent>
  <bookViews>
    <workbookView xWindow="90" yWindow="45" windowWidth="9540" windowHeight="71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J5" i="1" l="1"/>
  <c r="K5" i="1" s="1"/>
  <c r="J6" i="1"/>
  <c r="K6" i="1" s="1"/>
  <c r="J7" i="1"/>
  <c r="K7" i="1" s="1"/>
  <c r="J8" i="1"/>
  <c r="K8" i="1" s="1"/>
  <c r="J9" i="1"/>
  <c r="K9" i="1" s="1"/>
  <c r="J10" i="1"/>
  <c r="K10" i="1" s="1"/>
  <c r="J11" i="1"/>
  <c r="K11" i="1" s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J18" i="1"/>
  <c r="K18" i="1" s="1"/>
  <c r="J19" i="1"/>
  <c r="K19" i="1" s="1"/>
  <c r="J20" i="1"/>
  <c r="K20" i="1" s="1"/>
  <c r="J21" i="1"/>
  <c r="K21" i="1" s="1"/>
  <c r="J22" i="1"/>
  <c r="K22" i="1" s="1"/>
  <c r="J23" i="1"/>
  <c r="K23" i="1" s="1"/>
  <c r="J24" i="1"/>
  <c r="K24" i="1" s="1"/>
  <c r="J25" i="1"/>
  <c r="K25" i="1" s="1"/>
  <c r="J26" i="1"/>
  <c r="K26" i="1" s="1"/>
  <c r="J27" i="1"/>
  <c r="K27" i="1" s="1"/>
  <c r="J28" i="1"/>
  <c r="K28" i="1" s="1"/>
  <c r="J29" i="1"/>
  <c r="K29" i="1" s="1"/>
  <c r="J30" i="1"/>
  <c r="K30" i="1" s="1"/>
  <c r="J31" i="1"/>
  <c r="K31" i="1" s="1"/>
  <c r="J32" i="1"/>
  <c r="K32" i="1" s="1"/>
  <c r="J33" i="1"/>
  <c r="K33" i="1" s="1"/>
  <c r="J34" i="1"/>
  <c r="K34" i="1" s="1"/>
  <c r="J35" i="1"/>
  <c r="K35" i="1" s="1"/>
  <c r="J36" i="1"/>
  <c r="K36" i="1" s="1"/>
  <c r="J37" i="1"/>
  <c r="K37" i="1" s="1"/>
  <c r="J38" i="1"/>
  <c r="K38" i="1" s="1"/>
  <c r="J39" i="1"/>
  <c r="K39" i="1" s="1"/>
  <c r="J40" i="1"/>
  <c r="K40" i="1" s="1"/>
  <c r="J41" i="1"/>
  <c r="K41" i="1" s="1"/>
  <c r="J42" i="1"/>
  <c r="K42" i="1" s="1"/>
  <c r="J43" i="1"/>
  <c r="K43" i="1" s="1"/>
  <c r="J44" i="1"/>
  <c r="K44" i="1" s="1"/>
  <c r="J45" i="1"/>
  <c r="K45" i="1" s="1"/>
  <c r="J46" i="1"/>
  <c r="K46" i="1" s="1"/>
  <c r="J47" i="1"/>
  <c r="K47" i="1" s="1"/>
  <c r="J48" i="1"/>
  <c r="K48" i="1" s="1"/>
  <c r="J49" i="1"/>
  <c r="K49" i="1" s="1"/>
  <c r="J50" i="1"/>
  <c r="K50" i="1" s="1"/>
  <c r="J51" i="1"/>
  <c r="K51" i="1" s="1"/>
  <c r="J52" i="1"/>
  <c r="K52" i="1" s="1"/>
  <c r="J53" i="1"/>
  <c r="K53" i="1" s="1"/>
  <c r="J54" i="1"/>
  <c r="K54" i="1" s="1"/>
  <c r="J55" i="1"/>
  <c r="K55" i="1" s="1"/>
  <c r="J56" i="1"/>
  <c r="K56" i="1" s="1"/>
  <c r="J57" i="1"/>
  <c r="K57" i="1" s="1"/>
  <c r="J58" i="1"/>
  <c r="K58" i="1" s="1"/>
  <c r="J59" i="1"/>
  <c r="K59" i="1" s="1"/>
  <c r="J60" i="1"/>
  <c r="K60" i="1" s="1"/>
  <c r="J61" i="1"/>
  <c r="K61" i="1" s="1"/>
  <c r="J62" i="1"/>
  <c r="K62" i="1" s="1"/>
  <c r="J63" i="1"/>
  <c r="K63" i="1" s="1"/>
  <c r="J64" i="1"/>
  <c r="K64" i="1" s="1"/>
  <c r="J65" i="1"/>
  <c r="K65" i="1" s="1"/>
  <c r="J66" i="1"/>
  <c r="K66" i="1" s="1"/>
  <c r="J67" i="1"/>
  <c r="K67" i="1" s="1"/>
  <c r="J68" i="1"/>
  <c r="K68" i="1" s="1"/>
  <c r="J69" i="1"/>
  <c r="K69" i="1" s="1"/>
  <c r="J70" i="1"/>
  <c r="K70" i="1" s="1"/>
  <c r="J71" i="1"/>
  <c r="K71" i="1" s="1"/>
  <c r="J72" i="1"/>
  <c r="K72" i="1" s="1"/>
  <c r="J73" i="1"/>
  <c r="K73" i="1" s="1"/>
  <c r="J74" i="1"/>
  <c r="K74" i="1" s="1"/>
  <c r="J75" i="1"/>
  <c r="K75" i="1" s="1"/>
  <c r="J76" i="1"/>
  <c r="K76" i="1" s="1"/>
  <c r="J77" i="1"/>
  <c r="K77" i="1" s="1"/>
  <c r="J78" i="1"/>
  <c r="K78" i="1" s="1"/>
  <c r="J79" i="1"/>
  <c r="K79" i="1" s="1"/>
  <c r="J80" i="1"/>
  <c r="K80" i="1" s="1"/>
  <c r="J81" i="1"/>
  <c r="K81" i="1" s="1"/>
  <c r="J82" i="1"/>
  <c r="K82" i="1" s="1"/>
  <c r="J83" i="1"/>
  <c r="K83" i="1" s="1"/>
  <c r="J84" i="1"/>
  <c r="K84" i="1" s="1"/>
  <c r="J85" i="1"/>
  <c r="K85" i="1" s="1"/>
  <c r="J86" i="1"/>
  <c r="K86" i="1" s="1"/>
  <c r="J87" i="1"/>
  <c r="K87" i="1" s="1"/>
  <c r="J88" i="1"/>
  <c r="K88" i="1" s="1"/>
  <c r="J89" i="1"/>
  <c r="K89" i="1" s="1"/>
  <c r="J90" i="1"/>
  <c r="K90" i="1" s="1"/>
  <c r="J91" i="1"/>
  <c r="K91" i="1" s="1"/>
  <c r="J92" i="1"/>
  <c r="K92" i="1" s="1"/>
  <c r="J93" i="1"/>
  <c r="K93" i="1" s="1"/>
  <c r="J94" i="1"/>
  <c r="K94" i="1" s="1"/>
  <c r="J95" i="1"/>
  <c r="K95" i="1" s="1"/>
  <c r="J96" i="1"/>
  <c r="K96" i="1" s="1"/>
  <c r="J97" i="1"/>
  <c r="K97" i="1" s="1"/>
  <c r="J98" i="1"/>
  <c r="K98" i="1" s="1"/>
  <c r="J99" i="1"/>
  <c r="K99" i="1" s="1"/>
  <c r="J100" i="1"/>
  <c r="K100" i="1" s="1"/>
  <c r="J101" i="1"/>
  <c r="K101" i="1" s="1"/>
  <c r="J102" i="1"/>
  <c r="K102" i="1" s="1"/>
  <c r="J103" i="1"/>
  <c r="K103" i="1" s="1"/>
  <c r="J104" i="1"/>
  <c r="K104" i="1" s="1"/>
  <c r="J105" i="1"/>
  <c r="K105" i="1" s="1"/>
  <c r="J106" i="1"/>
  <c r="K106" i="1" s="1"/>
  <c r="J107" i="1"/>
  <c r="K107" i="1" s="1"/>
  <c r="J108" i="1"/>
  <c r="K108" i="1" s="1"/>
  <c r="J109" i="1"/>
  <c r="K109" i="1" s="1"/>
  <c r="J110" i="1"/>
  <c r="K110" i="1" s="1"/>
  <c r="J111" i="1"/>
  <c r="K111" i="1" s="1"/>
  <c r="J112" i="1"/>
  <c r="K112" i="1" s="1"/>
  <c r="J113" i="1"/>
  <c r="K113" i="1" s="1"/>
  <c r="J114" i="1"/>
  <c r="K114" i="1" s="1"/>
  <c r="J115" i="1"/>
  <c r="K115" i="1" s="1"/>
  <c r="J116" i="1"/>
  <c r="K116" i="1" s="1"/>
  <c r="J117" i="1"/>
  <c r="K117" i="1" s="1"/>
  <c r="J118" i="1"/>
  <c r="K118" i="1" s="1"/>
  <c r="J119" i="1"/>
  <c r="K119" i="1" s="1"/>
  <c r="J120" i="1"/>
  <c r="K120" i="1" s="1"/>
  <c r="J121" i="1"/>
  <c r="K121" i="1" s="1"/>
  <c r="J122" i="1"/>
  <c r="K122" i="1" s="1"/>
  <c r="J123" i="1"/>
  <c r="K123" i="1" s="1"/>
  <c r="J124" i="1"/>
  <c r="K124" i="1" s="1"/>
  <c r="J125" i="1"/>
  <c r="K125" i="1" s="1"/>
  <c r="J126" i="1"/>
  <c r="K126" i="1" s="1"/>
  <c r="J127" i="1"/>
  <c r="K127" i="1" s="1"/>
  <c r="J128" i="1"/>
  <c r="K128" i="1" s="1"/>
  <c r="J129" i="1"/>
  <c r="K129" i="1" s="1"/>
  <c r="J130" i="1"/>
  <c r="K130" i="1" s="1"/>
  <c r="J131" i="1"/>
  <c r="K131" i="1" s="1"/>
  <c r="J132" i="1"/>
  <c r="K132" i="1" s="1"/>
  <c r="J133" i="1"/>
  <c r="K133" i="1" s="1"/>
  <c r="J134" i="1"/>
  <c r="K134" i="1" s="1"/>
  <c r="J135" i="1"/>
  <c r="K135" i="1" s="1"/>
  <c r="J136" i="1"/>
  <c r="K136" i="1" s="1"/>
  <c r="J137" i="1"/>
  <c r="J4" i="1"/>
  <c r="K4" i="1" s="1"/>
  <c r="J138" i="1" l="1"/>
  <c r="K138" i="1" s="1"/>
  <c r="K137" i="1"/>
</calcChain>
</file>

<file path=xl/sharedStrings.xml><?xml version="1.0" encoding="utf-8"?>
<sst xmlns="http://schemas.openxmlformats.org/spreadsheetml/2006/main" count="448" uniqueCount="249">
  <si>
    <t>№ п/п</t>
  </si>
  <si>
    <t>Марка материала</t>
  </si>
  <si>
    <t>Сорт, размер</t>
  </si>
  <si>
    <t>ГОСТ, ТУ, чертеж</t>
  </si>
  <si>
    <t xml:space="preserve">Ед. изм. </t>
  </si>
  <si>
    <t>Кол-во</t>
  </si>
  <si>
    <t>КОСТЮМ ХЛОПЧАТОБУМАЖНЫЙ 104-108 158-164</t>
  </si>
  <si>
    <t>104-108 158-164</t>
  </si>
  <si>
    <t>компл</t>
  </si>
  <si>
    <t>КОСТЮМ ХЛОПЧАТОБУМАЖНЫЙ 112-116 158-164</t>
  </si>
  <si>
    <t>112-116 158-164</t>
  </si>
  <si>
    <t>КОСТЮМ ХЛОПЧАТОБУМАЖНЫЙ 112-116 170-176</t>
  </si>
  <si>
    <t>112-116 170-176</t>
  </si>
  <si>
    <t>КОСТЮМ ХЛОПЧАТОБУМАЖНЫЙ 112-116 182-188</t>
  </si>
  <si>
    <t>112-116 182-188</t>
  </si>
  <si>
    <t>КОСТЮМ ХЛОПЧАТОБУМАЖНЫЙ 120-124 170-176</t>
  </si>
  <si>
    <t>120-124 170-176</t>
  </si>
  <si>
    <t>КОСТЮМ ХЛОПЧАТОБУМАЖНЫЙ 120-124 182-188</t>
  </si>
  <si>
    <t>120-124 182-188</t>
  </si>
  <si>
    <t>КОСТЮМ ХЛОПЧАТОБУМАЖНЫЙ 128-132 182-188</t>
  </si>
  <si>
    <t>128-132 182-188</t>
  </si>
  <si>
    <t>КОСТЮМ ХЛОПЧАТОБУМАЖНЫЙ 88-92 158-164</t>
  </si>
  <si>
    <t>88-92 158-164</t>
  </si>
  <si>
    <t>КОСТЮМ ХЛОПЧАТОБУМАЖНЫЙ 88-92 170-176</t>
  </si>
  <si>
    <t>88-92 170-176</t>
  </si>
  <si>
    <t>КОСТЮМ ХЛОПЧАТОБУМАЖНЫЙ 88-92 182-188</t>
  </si>
  <si>
    <t>88-92 182-188</t>
  </si>
  <si>
    <t>КОСТЮМ ХЛОПЧАТОБУМАЖНЫЙ 96-100 158-164</t>
  </si>
  <si>
    <t>96-100 158-164</t>
  </si>
  <si>
    <t>КОСТЮМ ХЛОПЧАТОБУМАЖНЫЙ 96-100 182-188</t>
  </si>
  <si>
    <t>96-100 182-188</t>
  </si>
  <si>
    <t>КОСТЮМ ХЛОПЧАТОБУМАЖНЫЙ НЕСТАНДАРТНЫЙ РАЗМЕР</t>
  </si>
  <si>
    <t>НЕСТАНДАРТНЫЙ РАЗМЕР</t>
  </si>
  <si>
    <t>КОСТЮМ СПЕЦИАЛИСТА (ДЛЯ РА-БОТНИКОВ ОТК, ОООР И ОНК, СОСТОИТ ИЗ КУРТКИ И БРЮК БОРДОВОГО ЦВЕТА, ХЛОПОК 100%, ХЛОПОК 80% / ПОЛИЭФИР 20% ПЛОТНОСТЬЮ НЕ МЕ</t>
  </si>
  <si>
    <t>ГОСТ 27575-87</t>
  </si>
  <si>
    <t>КОСТЮМ «СПЕЦИАЛИСТ»  ХЛОПОК 100% (плотностью не менее 250 г/м2)</t>
  </si>
  <si>
    <t>КОСТЮМ ПРОФЕССИОНАЛ С ПОЛУКОМБИНЕЗОНОМ (ДЛЯ МАШИНИСТОВ КРАНОВ) ГОСТ 27575-87 (влагомаслоотталкивающей пропиткой плотностью 250 г/м2)</t>
  </si>
  <si>
    <t>КОСТЮМ МУЖСКОЙ ДЛЯ ЗАЩИТЫ ОТ КИСЛОТ КОНЦЕНТРАЦИЕЙ ОТ 50 ДО 80% ТИП А АССОРТИ ГОСТ 27652-88 ( плотность 240 г/м2 )</t>
  </si>
  <si>
    <t>ГОСТ 27652-88</t>
  </si>
  <si>
    <t>КОСТЮМ ЛЕГКИЙ ЗАЩИТНЫЙ Л-1 АССОРТИ ТУ 17 РСФСР 04-5656-82</t>
  </si>
  <si>
    <t>Л-1</t>
  </si>
  <si>
    <t>АССОРТИ</t>
  </si>
  <si>
    <t>ТУ 17 РСФСР 04-5656-82</t>
  </si>
  <si>
    <t>шт</t>
  </si>
  <si>
    <t>КОСТЮМ ИЗ МОЛЕНСКИНА</t>
  </si>
  <si>
    <t>68-70</t>
  </si>
  <si>
    <t>КОСТЮМ СВАРЩИКА БАСТИОН 104-108 170-176</t>
  </si>
  <si>
    <t>БАСТИОН</t>
  </si>
  <si>
    <t>104-108 170-176</t>
  </si>
  <si>
    <t>ТО 8572-866546719-S136M-2011 К ГОСТ Р ИС</t>
  </si>
  <si>
    <t>КОСТЮМ СВАРЩИКА БАСТИОН 104-108 182-188</t>
  </si>
  <si>
    <t>104-108 182-188</t>
  </si>
  <si>
    <t>КОСТЮМ СВАРЩИКА БАСТИОН 112-116 170-176</t>
  </si>
  <si>
    <t>КОСТЮМ СВАРЩИКА БАСТИОН 112-116 182-188</t>
  </si>
  <si>
    <t>КОСТЮМ СВАРЩИКА БАСТИОН 120-124 170-176</t>
  </si>
  <si>
    <t>КОСТЮМ СВАРЩИКА БАСТИОН 120-124 182-188</t>
  </si>
  <si>
    <t>КОСТЮМ СВАРЩИКА БАСТИОН 128-132 170-176</t>
  </si>
  <si>
    <t>128-132 170-176</t>
  </si>
  <si>
    <t>КОСТЮМ СВАРЩИКА БАСТИОН 128-132 182-188</t>
  </si>
  <si>
    <t>КОСТЮМ СВАРЩИКА БАСТИОН 88-92 158-164</t>
  </si>
  <si>
    <t>КОСТЮМ СВАРЩИКА БАСТИОН 88-92 170-176</t>
  </si>
  <si>
    <t>КОСТЮМ СВАРЩИКА БАСТИОН 88-92 182-188</t>
  </si>
  <si>
    <t>КОСТЮМ СВАРЩИКА БАСТИОН 96-100 158-164</t>
  </si>
  <si>
    <t>КОСТЮМ СВАРЩИКА БАСТИОН 96-100 170-176</t>
  </si>
  <si>
    <t>96-100 170-176</t>
  </si>
  <si>
    <t>КОСТЮМ СВАРЩИКА БАСТИОН 96-100 182-188</t>
  </si>
  <si>
    <t>КОСТЮМ СВАРЩИКА БАСТИОН НЕСТАНДАРТНЫЙ РАЗМЕР</t>
  </si>
  <si>
    <t>КОСТЮМ СВАРЩИКА ЦЕЛЬНОСПИЛКОВЫЙ</t>
  </si>
  <si>
    <t>КОСТЮМ МУЖСКОЙ СУКОННЫЙ ДЛЯ ЗАЩИТЫ ОТ ПОВЫШЕННЫХ ТЕМПЕРАТУР ТИП В АССОРТИ</t>
  </si>
  <si>
    <t>ТИП В</t>
  </si>
  <si>
    <t>ГОСТ 12.4.045-87</t>
  </si>
  <si>
    <t>Костюм сигнальный повышенной видимости, класс защиты 2</t>
  </si>
  <si>
    <t>Костюм летний для защиты от электрической дуги</t>
  </si>
  <si>
    <t>СП011-ЛII</t>
  </si>
  <si>
    <t>14 кал/см2</t>
  </si>
  <si>
    <t>ГОСТ 12.4.234-2012</t>
  </si>
  <si>
    <t>КОСТЮМ ЭЛЕКТРА ЛН-14 ГОСТ Р 12.4.234-2007 (производство Россия)</t>
  </si>
  <si>
    <t>ГОСТ Р 12.4.234-2007</t>
  </si>
  <si>
    <t>БЕЛЬЕ ТЕРМОСТОЙКОЕ</t>
  </si>
  <si>
    <t>ХАЛАТ ЖЕНСКИЙ РАБОЧИЙ ТЕМНЫЙ 138-140</t>
  </si>
  <si>
    <t>138-140</t>
  </si>
  <si>
    <t>КОСТЮМ ПОВАРА</t>
  </si>
  <si>
    <t>ХАЛАТ БЕЛЫЙ</t>
  </si>
  <si>
    <t>Ботинки мод.12Т. ПУ-ТПУ с металлоподноском</t>
  </si>
  <si>
    <t>мод.12Т. ПУ-ТПУ с металлоподноском</t>
  </si>
  <si>
    <t>Ботинки СВАРЩИК АССОРТИ</t>
  </si>
  <si>
    <t>СВАРЩИК</t>
  </si>
  <si>
    <t>ГОСТ 28507-90</t>
  </si>
  <si>
    <t>пар</t>
  </si>
  <si>
    <t>БОТИНКИ ЭЛЕКТРА Е-2</t>
  </si>
  <si>
    <t>Ботинки для защиты от кислот и щелочей</t>
  </si>
  <si>
    <t>Ботинки для защиты от вибрации</t>
  </si>
  <si>
    <t>Полуботинки женские</t>
  </si>
  <si>
    <t>Полуботинки женские белые</t>
  </si>
  <si>
    <t>Полусапоги кирзовые (ботинки с высокими берцами)</t>
  </si>
  <si>
    <t>САПОГИ РЕЗИНОВЫЕ ТУ 2595-001-50290598-02 (ПВХ «Призма»)</t>
  </si>
  <si>
    <t>ТУ 2595-001-50290598-02</t>
  </si>
  <si>
    <t>КУРТКА УТЕПЛЕННАЯ</t>
  </si>
  <si>
    <t>ГОСТ 12.4.236-2011</t>
  </si>
  <si>
    <t>КУРТКА РУКОВОДИТЕЛЬ ГОСТ Р 12.4.236-2011 (плотность ткани 210-250 )</t>
  </si>
  <si>
    <t>ГОСТ Р 12.4.236-2011</t>
  </si>
  <si>
    <t>КОСТЮМ СУКОННЫЙ</t>
  </si>
  <si>
    <t>БРЮКИ УТЕПЛЕННЫЕ</t>
  </si>
  <si>
    <t>Валенки  АССОРТИ</t>
  </si>
  <si>
    <t>Полусапоги утепленные суконные (галоши-дутики из ЭВА с утеплителем)</t>
  </si>
  <si>
    <t>САПОГИ КОЖАННЫЕ УТЕПЛЕННЫЕ</t>
  </si>
  <si>
    <t>РУКАВИЦЫ БРЕЗЕНТОВЫЕ С БРЕЗЕНТОВЫМИ НАКЛАДКАМИ ТИП В 11,00 ГОСТ 12.4.010-75</t>
  </si>
  <si>
    <t>ГОСТ 12.4.010-75</t>
  </si>
  <si>
    <t>РУКАВИЦЫ ХЛОПЧАТОБУМАЖНЫЕ С БРЕЗЕНТОВЫМИ НАЛАДОННИКАМИ И ДВОЙНОЙ ОТСТРОЧКОЙ ГОСТ 12.4.010-75 (нить армированная 44ЛХ)</t>
  </si>
  <si>
    <t>РУКАВИЦЫ ИЗ СУКНА СУРОВОГО ТУ 38-106508-86 (с огнестойкой отделкой)</t>
  </si>
  <si>
    <t>ТУ 38-106508-86</t>
  </si>
  <si>
    <t>РУКАВИЦЫ ДЛЯ ЗАЩИТЫ ОТ КИСЛОТ СРЕДНЕЙ КОНЦЕНТРАЦИИ И ЩЕЛОЧЕЙ НИЗКОЙ КОНЦЕНТРАЦИИ ИЗ СУКНА СУРОВОГО КР К50, Щ20 АССОРТИ</t>
  </si>
  <si>
    <t>КР К50, Щ20</t>
  </si>
  <si>
    <t>Перчатки для защиты от вибрации</t>
  </si>
  <si>
    <t>КРАГИ СПИЛКОВЫЕ ПЯТИПАЛЫЕ НА ПОДКЛАДКЕ ГОСТ 12.4..252-2013 (кожевенный спилок (толщина 1,2мм))</t>
  </si>
  <si>
    <t>ГОСТ 12.4..252-2013</t>
  </si>
  <si>
    <t>ПЕРЧАТКИ ТРИКОТАЖНЫЕ ХЛОПЧАТОБУМАЖНЫЕ С ТОЧЕЧНЫМ ПОЛИВИНИЛХЛОРИДНЫМ ПОКРЫТИЕМ ГОСТ 5007-87 (класс вязки 13)</t>
  </si>
  <si>
    <t>ГОСТ 5007-87</t>
  </si>
  <si>
    <t>ПЕРЧАТКИ</t>
  </si>
  <si>
    <t>НИТРО ПРЕМИУМ РП (ВВ6 ТВ)</t>
  </si>
  <si>
    <t>ГОСТ Р 12.4.246-2008</t>
  </si>
  <si>
    <t>ПЕРЧАТКИ ТРИКОТАЖНЫЕ С НИТРИЛОВЫМ ПОКРЫТИЕМ ЛАДОНИ МУЛЬТИЛАЙТ АССОРТИ</t>
  </si>
  <si>
    <t>МУЛЬТИЛАЙТ</t>
  </si>
  <si>
    <t>Перчатки</t>
  </si>
  <si>
    <t>ANSELL ТАЧ И ТАФ 93-250</t>
  </si>
  <si>
    <t>ГОСТ 12.4.252-2013</t>
  </si>
  <si>
    <t>ДУЭТ (СВ-F-06С)</t>
  </si>
  <si>
    <t>ПЕРЧАТКИ КИСЛОТОСТОЙКИЕ КЩС ТИП2</t>
  </si>
  <si>
    <t>КЩС</t>
  </si>
  <si>
    <t>ТИП2</t>
  </si>
  <si>
    <t>ТУ 38.306-5-59-95</t>
  </si>
  <si>
    <t>ПЕРЧАТКИ ДИЭЛЕКТРИЧЕСКИЕ ЛАТЕКСНЫЕ БЕСШОВНЫЕ</t>
  </si>
  <si>
    <t>ГОСТ 12.4.103-83</t>
  </si>
  <si>
    <t>РУКАВИЦЫ УТЕПЛЕННЫЕ (утеплитель 2 слоя) ГОСТ 12.4.010-75</t>
  </si>
  <si>
    <t>УТЕПЛИТЕЛЬ 2 СЛОЯ</t>
  </si>
  <si>
    <t>термостойкие для защиты от эл. дуги</t>
  </si>
  <si>
    <t>Перчатки морозостойкие</t>
  </si>
  <si>
    <t>ПЕРЧАТКИ КАМЕРНЫЕ РЕЗИНОВЫЕ ТУ 38.309-09-346-93</t>
  </si>
  <si>
    <t>ТУ 38.309-09-346-93</t>
  </si>
  <si>
    <t>ПЕРЧАТКИ КРИОГЕННЫЕ</t>
  </si>
  <si>
    <t>Перчатки кольчужные</t>
  </si>
  <si>
    <t>НАКОЛЕННИКИ БРЕЗЕНТОВЫЕ</t>
  </si>
  <si>
    <t>ГОСТ 50962-96</t>
  </si>
  <si>
    <t>Наколенники Полюс-Т термостойкие</t>
  </si>
  <si>
    <t>НАРУКАВНИКИ ПВХ</t>
  </si>
  <si>
    <t>Беруши</t>
  </si>
  <si>
    <t>3М 1110</t>
  </si>
  <si>
    <t>Со шнурком</t>
  </si>
  <si>
    <t>ГОСТ Р 12.4.209-99</t>
  </si>
  <si>
    <t>Наушники противошумные</t>
  </si>
  <si>
    <t>СОМЗ-3-5 ШТУРМ</t>
  </si>
  <si>
    <t>Аккустическая эффективность: 27 Дб</t>
  </si>
  <si>
    <t>ТР ТС 019/2011</t>
  </si>
  <si>
    <t>Боты диэлектрические ГОСТ 13385-78</t>
  </si>
  <si>
    <t>АРТ.4101</t>
  </si>
  <si>
    <t>ГОСТ 13385-78</t>
  </si>
  <si>
    <t>ШЛЕМ ПЕСКОСТРУЙЩИКА</t>
  </si>
  <si>
    <t>ЛИОТ-2000</t>
  </si>
  <si>
    <t>ЩИТОК ЗАЩИТНЫЙ ЛИЦЕВОЙ ДЛЯ ЭЛЕКТРОСВАРЩИКОВ НН-10С4</t>
  </si>
  <si>
    <t>НН-10С4</t>
  </si>
  <si>
    <t>ГОСТ Р 12.4.238-2007</t>
  </si>
  <si>
    <t>ЩИТОК ЗАЩИТНЫЙ ЛИЦЕВОЙ*НБТ-2*   ГОСТ 12.4.023-84</t>
  </si>
  <si>
    <t>НБТ-2</t>
  </si>
  <si>
    <t>ГОСТ 12.4.023-84</t>
  </si>
  <si>
    <t>Щиток защитный термостойкий с окантовкой, уровень защиты Эп-4(0)</t>
  </si>
  <si>
    <t>Маска панорамная БРИЗ-4301М (ППМ-88) черная</t>
  </si>
  <si>
    <t>ППМ-88</t>
  </si>
  <si>
    <t>БРИЗ-4301М</t>
  </si>
  <si>
    <t>ОЧКИ МОДЕЛЬ 015</t>
  </si>
  <si>
    <t>ХАММЕР АКТИВ</t>
  </si>
  <si>
    <t>ГОСТ Р 12.4.230.1-2007</t>
  </si>
  <si>
    <t>ОЧКИ ЗАЩИТНЫЕ ЗАКРЫТЫЕ ДЛЯ ГАЗОСВАРКИ С НЕПРЯМОЙ ВЕНТИЛЯЦИЕЙ С АНТИЗАПОТЕВАЮЩИМ ПОКРЫТИЕМ ПРЕМИУМ 222503</t>
  </si>
  <si>
    <t>ПРЕМИУМ 222503</t>
  </si>
  <si>
    <t>АМПАРО</t>
  </si>
  <si>
    <t>ПОДШЛЕМНИК НА ВАТИНЕ АССОРТИ ТУ 8579-008-8654619-2010 (утеплитель 2 слоя)</t>
  </si>
  <si>
    <t>ТУ 8579-008-8654619-2010</t>
  </si>
  <si>
    <t>ПОДШЛЕМНИК ТРИКОТАЖНЫЙ</t>
  </si>
  <si>
    <t>ТУ 17-09-1416-90</t>
  </si>
  <si>
    <t>Подшлемник термостойкий</t>
  </si>
  <si>
    <t xml:space="preserve">РОСОМЗ FavoriT CRYSTALINE® Silver, </t>
  </si>
  <si>
    <t>КАСКА ЗАЩИТНАЯ С ПОДБОРОДОЧНЫМ РЕМНЕМ И ОБТЮРАТОРОМ СОМЗ-55 RAPID ВИЗИОН</t>
  </si>
  <si>
    <t>Каска Фаворит Термо RAPID (с храповиком), оранжевый 76714</t>
  </si>
  <si>
    <t xml:space="preserve">КАСКЕТКА ЗАЩИТНАЯ </t>
  </si>
  <si>
    <t>СИНИЙ</t>
  </si>
  <si>
    <t>ГОСТ Р 12.4.245-2007</t>
  </si>
  <si>
    <t>Шапочка санитарная</t>
  </si>
  <si>
    <t>Шапочка санитарная х/б</t>
  </si>
  <si>
    <t>РЕСПИРАТОР АЛИНА-АВ с клапаном противогазоаэрозольный</t>
  </si>
  <si>
    <t>Респиратор «Алина- П»</t>
  </si>
  <si>
    <t>РЕСПИРАТОР РПГ-67 ГОСТ 12.4.004-74 (Производитель "Тамбовмаш")</t>
  </si>
  <si>
    <t>ГОСТ 12.4.004-74</t>
  </si>
  <si>
    <t>Респиратор</t>
  </si>
  <si>
    <t>Бриз-2201 (РПГ)</t>
  </si>
  <si>
    <t>ФИЛЬТР ДОТ ПРО</t>
  </si>
  <si>
    <t>ГОСТ Р 12.4.235-2012, ТР ТС 019/2011</t>
  </si>
  <si>
    <t>Плащ Нептун</t>
  </si>
  <si>
    <t>Жилет сигнальный</t>
  </si>
  <si>
    <t>ФАРТУК КИСЛОТОВЛАГОУСТОЙЧИВЫЙ ткань с ПВХ покрытием (длина – 120см, ширина по низу – 97см, вес ткани – 180гр/ м²)</t>
  </si>
  <si>
    <t>ФАРТУК БРЕЗЕНТОВЫЙ С ОГНЕЗАЩИТНОЙ ПРОПИТКОЙ</t>
  </si>
  <si>
    <t>ГОСТ 12.4.029-76</t>
  </si>
  <si>
    <t>Удерживающая страховочная привязь</t>
  </si>
  <si>
    <t>УСП 2аВЖ</t>
  </si>
  <si>
    <t xml:space="preserve">ГОСТ Р ЕН 358-2008, ГОСТ Р ЕН 361-2008, </t>
  </si>
  <si>
    <t>СТРОП КАПРОНОВЫЙ LAS 102 ГОСТ Р ЕН 354-2010 ( с амортизатором)</t>
  </si>
  <si>
    <t>ГОСТ Р ЕН 354-2010</t>
  </si>
  <si>
    <t>Самоспасатель</t>
  </si>
  <si>
    <t>Стекло покровное к щитку сварщика</t>
  </si>
  <si>
    <t>Поликарбонат</t>
  </si>
  <si>
    <t>Размер: 110х90</t>
  </si>
  <si>
    <t>ГОСТ 12.4.254-2013</t>
  </si>
  <si>
    <t>Противогаз шланговый</t>
  </si>
  <si>
    <t>МЫЛО ЖИДКОЕ КАНИСТРА 5 ЛИТРОВ ГОСТ Р52345-2005 (плотность –  1,04 г/см3)</t>
  </si>
  <si>
    <t>ГОСТ Р52345-2005</t>
  </si>
  <si>
    <t>Крем защитный GECO™ универсальный 100мл</t>
  </si>
  <si>
    <t>КРЕМ ЗАЩИТНЫЙ ДЛЯ РУК ТРАВАБОН 100 МЛ</t>
  </si>
  <si>
    <t>ТРАВАБОН</t>
  </si>
  <si>
    <t>100 МЛ</t>
  </si>
  <si>
    <t>Средство для защиты с противомикробным (фунгицидным) действием</t>
  </si>
  <si>
    <t>Средство защитное от воздействия низких температур, ветра</t>
  </si>
  <si>
    <t>Средство для защиты от ультрафиолетового излучения</t>
  </si>
  <si>
    <t>Средство для защиты с антибактериальным (бактерицидным) действием</t>
  </si>
  <si>
    <t>КОСТЮМ ХЛОПЧАТОБУМАЖНЫЙ 104-108 170-176</t>
  </si>
  <si>
    <t>КОСТЮМ ХЛОПЧАТОБУМАЖНЫЙ 104-108 182-188</t>
  </si>
  <si>
    <t>КОСТЮМ ХЛОПЧАТОБУМАЖНЫЙ 96-100 170-176</t>
  </si>
  <si>
    <t>Халат женский хлопчатобумажный рабочий (Бордовый)</t>
  </si>
  <si>
    <t>Халат женский хлопчатобумажный рабочий (Зеленый)</t>
  </si>
  <si>
    <t>Нарукавники брезентовые(огнестойкий брезент плотность 480г/ м2- 550г/ м2)</t>
  </si>
  <si>
    <t>Очки закрытые РОСОМЗ™ ЗП2 панормама (2С-1,2 РС), 30211</t>
  </si>
  <si>
    <t>Светофильтр ТИСС ТС-3</t>
  </si>
  <si>
    <t>ПАСТА SAFE AND CARE СТРОНГ ДЛЯ ОЧИСТКИ РУК</t>
  </si>
  <si>
    <t>133-0209-01</t>
  </si>
  <si>
    <t>ТР ТС 019/2011, ГОСТ Р 52345-2005</t>
  </si>
  <si>
    <t>Перчатки нитриловые с манжетом- защитная крага</t>
  </si>
  <si>
    <t>ЖИЛЕТ СИГНАЛЬНЫЙ С НАДПИСЬЮ</t>
  </si>
  <si>
    <t>РЕСПИРАТОР 3М 8122</t>
  </si>
  <si>
    <t>3M 8122</t>
  </si>
  <si>
    <t>12ПДК FFP2</t>
  </si>
  <si>
    <t>ГОСТ Р 12.4.191-99</t>
  </si>
  <si>
    <t>Код</t>
  </si>
  <si>
    <t>Наименование Товара</t>
  </si>
  <si>
    <t>Начальная(максимальная)цена,  руб. без НДС</t>
  </si>
  <si>
    <t>Стоимость           руб. без НДС</t>
  </si>
  <si>
    <t>Стоимость      руб. с НДС</t>
  </si>
  <si>
    <t>Пара</t>
  </si>
  <si>
    <t xml:space="preserve">Пара </t>
  </si>
  <si>
    <t>Итого</t>
  </si>
  <si>
    <t xml:space="preserve">  Объем и сроки поставки каждой партии Товара согласовываются сторонами в Спецификациях</t>
  </si>
  <si>
    <t>Заместитель директора по коммерческой работе                                                                                                             Д.В.Давлюд</t>
  </si>
  <si>
    <t>Приложение №5 кзапросу котировок цен №006/ТВРЗ/2024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</si>
</sst>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000000"/>
    <numFmt numFmtId="165" formatCode="0.000"/>
    <numFmt numFmtId="166" formatCode="0000000000"/>
    <numFmt numFmtId="167" formatCode="#,##0.000"/>
  </numFmts>
  <fonts count="10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Helv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0" fillId="0" borderId="0" xfId="0"/>
    <xf numFmtId="1" fontId="4" fillId="0" borderId="1" xfId="1" applyNumberFormat="1" applyFont="1" applyBorder="1" applyAlignment="1">
      <alignment horizontal="right" wrapText="1"/>
    </xf>
    <xf numFmtId="164" fontId="4" fillId="0" borderId="1" xfId="1" applyNumberFormat="1" applyFont="1" applyBorder="1" applyAlignment="1">
      <alignment horizontal="left" wrapText="1"/>
    </xf>
    <xf numFmtId="0" fontId="4" fillId="0" borderId="1" xfId="1" applyNumberFormat="1" applyFont="1" applyBorder="1" applyAlignment="1">
      <alignment horizontal="left" wrapText="1"/>
    </xf>
    <xf numFmtId="165" fontId="4" fillId="0" borderId="1" xfId="1" applyNumberFormat="1" applyFont="1" applyBorder="1" applyAlignment="1">
      <alignment horizontal="right" wrapText="1"/>
    </xf>
    <xf numFmtId="4" fontId="4" fillId="0" borderId="1" xfId="1" applyNumberFormat="1" applyFont="1" applyBorder="1" applyAlignment="1">
      <alignment horizontal="right" wrapText="1"/>
    </xf>
    <xf numFmtId="166" fontId="4" fillId="0" borderId="1" xfId="1" applyNumberFormat="1" applyFont="1" applyBorder="1" applyAlignment="1">
      <alignment horizontal="left" wrapText="1"/>
    </xf>
    <xf numFmtId="2" fontId="4" fillId="0" borderId="1" xfId="1" applyNumberFormat="1" applyFont="1" applyBorder="1" applyAlignment="1">
      <alignment horizontal="right" wrapText="1"/>
    </xf>
    <xf numFmtId="167" fontId="4" fillId="0" borderId="1" xfId="1" applyNumberFormat="1" applyFont="1" applyBorder="1" applyAlignment="1">
      <alignment horizontal="right" wrapText="1"/>
    </xf>
    <xf numFmtId="2" fontId="4" fillId="0" borderId="1" xfId="1" applyNumberFormat="1" applyFont="1" applyBorder="1" applyAlignment="1">
      <alignment horizontal="left" wrapText="1"/>
    </xf>
    <xf numFmtId="0" fontId="5" fillId="0" borderId="1" xfId="1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2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/>
    <xf numFmtId="0" fontId="6" fillId="0" borderId="1" xfId="0" applyNumberFormat="1" applyFont="1" applyBorder="1"/>
    <xf numFmtId="4" fontId="9" fillId="0" borderId="1" xfId="0" applyNumberFormat="1" applyFont="1" applyBorder="1"/>
    <xf numFmtId="4" fontId="9" fillId="0" borderId="1" xfId="0" applyNumberFormat="1" applyFont="1" applyFill="1" applyBorder="1"/>
    <xf numFmtId="0" fontId="8" fillId="0" borderId="0" xfId="0" applyFont="1" applyAlignment="1">
      <alignment horizontal="left" wrapText="1"/>
    </xf>
    <xf numFmtId="1" fontId="3" fillId="0" borderId="0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3" xfId="0" applyBorder="1" applyAlignment="1">
      <alignment horizontal="right"/>
    </xf>
    <xf numFmtId="0" fontId="7" fillId="3" borderId="5" xfId="3" applyNumberFormat="1" applyFont="1" applyFill="1" applyBorder="1" applyAlignment="1">
      <alignment horizontal="left" vertical="top" wrapText="1"/>
    </xf>
  </cellXfs>
  <cellStyles count="4">
    <cellStyle name="Обычный" xfId="0" builtinId="0"/>
    <cellStyle name="Обычный_Лист1" xfId="1"/>
    <cellStyle name="Обычный_Лист2" xfId="3"/>
    <cellStyle name="Стиль 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42"/>
  <sheetViews>
    <sheetView tabSelected="1" workbookViewId="0">
      <selection activeCell="P6" sqref="P6"/>
    </sheetView>
  </sheetViews>
  <sheetFormatPr defaultRowHeight="15" x14ac:dyDescent="0.25"/>
  <cols>
    <col min="1" max="1" width="3.5703125" customWidth="1"/>
    <col min="2" max="2" width="14.140625" hidden="1" customWidth="1"/>
    <col min="3" max="3" width="82.7109375" customWidth="1"/>
    <col min="7" max="7" width="9.7109375" style="1" customWidth="1"/>
    <col min="8" max="8" width="5.42578125" customWidth="1"/>
    <col min="10" max="11" width="11.7109375" customWidth="1"/>
  </cols>
  <sheetData>
    <row r="2" spans="1:11" s="1" customFormat="1" ht="18.75" x14ac:dyDescent="0.25">
      <c r="A2" s="20" t="s">
        <v>248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52.5" x14ac:dyDescent="0.25">
      <c r="A3" s="11" t="s">
        <v>0</v>
      </c>
      <c r="B3" s="12" t="s">
        <v>238</v>
      </c>
      <c r="C3" s="13" t="s">
        <v>239</v>
      </c>
      <c r="D3" s="11" t="s">
        <v>1</v>
      </c>
      <c r="E3" s="11" t="s">
        <v>2</v>
      </c>
      <c r="F3" s="11" t="s">
        <v>3</v>
      </c>
      <c r="G3" s="11" t="s">
        <v>5</v>
      </c>
      <c r="H3" s="11" t="s">
        <v>4</v>
      </c>
      <c r="I3" s="13" t="s">
        <v>240</v>
      </c>
      <c r="J3" s="14" t="s">
        <v>241</v>
      </c>
      <c r="K3" s="14" t="s">
        <v>242</v>
      </c>
    </row>
    <row r="4" spans="1:11" ht="23.25" x14ac:dyDescent="0.25">
      <c r="A4" s="2">
        <v>1</v>
      </c>
      <c r="B4" s="3">
        <v>9985723106</v>
      </c>
      <c r="C4" s="4" t="s">
        <v>6</v>
      </c>
      <c r="D4" s="4"/>
      <c r="E4" s="4" t="s">
        <v>7</v>
      </c>
      <c r="F4" s="4"/>
      <c r="G4" s="5">
        <v>10</v>
      </c>
      <c r="H4" s="4" t="s">
        <v>8</v>
      </c>
      <c r="I4" s="6">
        <v>1990</v>
      </c>
      <c r="J4" s="15">
        <f>G4*I4</f>
        <v>19900</v>
      </c>
      <c r="K4" s="15">
        <f>J4*1.2</f>
        <v>23880</v>
      </c>
    </row>
    <row r="5" spans="1:11" ht="23.25" x14ac:dyDescent="0.25">
      <c r="A5" s="2">
        <v>2</v>
      </c>
      <c r="B5" s="3">
        <v>9985723109</v>
      </c>
      <c r="C5" s="4" t="s">
        <v>9</v>
      </c>
      <c r="D5" s="4"/>
      <c r="E5" s="4" t="s">
        <v>10</v>
      </c>
      <c r="F5" s="4"/>
      <c r="G5" s="5">
        <v>5</v>
      </c>
      <c r="H5" s="4" t="s">
        <v>8</v>
      </c>
      <c r="I5" s="6">
        <v>1990</v>
      </c>
      <c r="J5" s="15">
        <f t="shared" ref="J5:J68" si="0">G5*I5</f>
        <v>9950</v>
      </c>
      <c r="K5" s="15">
        <f t="shared" ref="K5:K68" si="1">J5*1.2</f>
        <v>11940</v>
      </c>
    </row>
    <row r="6" spans="1:11" ht="23.25" x14ac:dyDescent="0.25">
      <c r="A6" s="2">
        <v>3</v>
      </c>
      <c r="B6" s="3">
        <v>9985723110</v>
      </c>
      <c r="C6" s="4" t="s">
        <v>11</v>
      </c>
      <c r="D6" s="4"/>
      <c r="E6" s="4" t="s">
        <v>12</v>
      </c>
      <c r="F6" s="4"/>
      <c r="G6" s="5">
        <v>90</v>
      </c>
      <c r="H6" s="4" t="s">
        <v>8</v>
      </c>
      <c r="I6" s="6">
        <v>1990</v>
      </c>
      <c r="J6" s="15">
        <f t="shared" si="0"/>
        <v>179100</v>
      </c>
      <c r="K6" s="15">
        <f t="shared" si="1"/>
        <v>214920</v>
      </c>
    </row>
    <row r="7" spans="1:11" ht="23.25" x14ac:dyDescent="0.25">
      <c r="A7" s="2">
        <v>4</v>
      </c>
      <c r="B7" s="3">
        <v>9985723111</v>
      </c>
      <c r="C7" s="4" t="s">
        <v>13</v>
      </c>
      <c r="D7" s="4"/>
      <c r="E7" s="4" t="s">
        <v>14</v>
      </c>
      <c r="F7" s="4"/>
      <c r="G7" s="5">
        <v>91</v>
      </c>
      <c r="H7" s="4" t="s">
        <v>8</v>
      </c>
      <c r="I7" s="6">
        <v>1990</v>
      </c>
      <c r="J7" s="15">
        <f t="shared" si="0"/>
        <v>181090</v>
      </c>
      <c r="K7" s="15">
        <f t="shared" si="1"/>
        <v>217308</v>
      </c>
    </row>
    <row r="8" spans="1:11" ht="23.25" x14ac:dyDescent="0.25">
      <c r="A8" s="2">
        <v>5</v>
      </c>
      <c r="B8" s="3">
        <v>9985723113</v>
      </c>
      <c r="C8" s="4" t="s">
        <v>15</v>
      </c>
      <c r="D8" s="4"/>
      <c r="E8" s="4" t="s">
        <v>16</v>
      </c>
      <c r="F8" s="4"/>
      <c r="G8" s="5">
        <v>23</v>
      </c>
      <c r="H8" s="4" t="s">
        <v>8</v>
      </c>
      <c r="I8" s="6">
        <v>1990</v>
      </c>
      <c r="J8" s="15">
        <f t="shared" si="0"/>
        <v>45770</v>
      </c>
      <c r="K8" s="15">
        <f t="shared" si="1"/>
        <v>54924</v>
      </c>
    </row>
    <row r="9" spans="1:11" ht="23.25" x14ac:dyDescent="0.25">
      <c r="A9" s="2">
        <v>6</v>
      </c>
      <c r="B9" s="3">
        <v>9985723114</v>
      </c>
      <c r="C9" s="4" t="s">
        <v>17</v>
      </c>
      <c r="D9" s="4"/>
      <c r="E9" s="4" t="s">
        <v>18</v>
      </c>
      <c r="F9" s="4"/>
      <c r="G9" s="5">
        <v>32</v>
      </c>
      <c r="H9" s="4" t="s">
        <v>8</v>
      </c>
      <c r="I9" s="6">
        <v>1990</v>
      </c>
      <c r="J9" s="15">
        <f t="shared" si="0"/>
        <v>63680</v>
      </c>
      <c r="K9" s="15">
        <f t="shared" si="1"/>
        <v>76416</v>
      </c>
    </row>
    <row r="10" spans="1:11" ht="23.25" x14ac:dyDescent="0.25">
      <c r="A10" s="2">
        <v>7</v>
      </c>
      <c r="B10" s="3">
        <v>9985723117</v>
      </c>
      <c r="C10" s="4" t="s">
        <v>19</v>
      </c>
      <c r="D10" s="4"/>
      <c r="E10" s="4" t="s">
        <v>20</v>
      </c>
      <c r="F10" s="4"/>
      <c r="G10" s="5">
        <v>11</v>
      </c>
      <c r="H10" s="4" t="s">
        <v>8</v>
      </c>
      <c r="I10" s="6">
        <v>1990</v>
      </c>
      <c r="J10" s="15">
        <f t="shared" si="0"/>
        <v>21890</v>
      </c>
      <c r="K10" s="15">
        <f t="shared" si="1"/>
        <v>26268</v>
      </c>
    </row>
    <row r="11" spans="1:11" ht="23.25" x14ac:dyDescent="0.25">
      <c r="A11" s="2">
        <v>8</v>
      </c>
      <c r="B11" s="3">
        <v>9985723100</v>
      </c>
      <c r="C11" s="4" t="s">
        <v>21</v>
      </c>
      <c r="D11" s="4"/>
      <c r="E11" s="4" t="s">
        <v>22</v>
      </c>
      <c r="F11" s="4"/>
      <c r="G11" s="5">
        <v>31</v>
      </c>
      <c r="H11" s="4" t="s">
        <v>8</v>
      </c>
      <c r="I11" s="6">
        <v>1990</v>
      </c>
      <c r="J11" s="15">
        <f t="shared" si="0"/>
        <v>61690</v>
      </c>
      <c r="K11" s="15">
        <f t="shared" si="1"/>
        <v>74028</v>
      </c>
    </row>
    <row r="12" spans="1:11" ht="23.25" x14ac:dyDescent="0.25">
      <c r="A12" s="2">
        <v>9</v>
      </c>
      <c r="B12" s="3">
        <v>9985723101</v>
      </c>
      <c r="C12" s="4" t="s">
        <v>23</v>
      </c>
      <c r="D12" s="4"/>
      <c r="E12" s="4" t="s">
        <v>24</v>
      </c>
      <c r="F12" s="4"/>
      <c r="G12" s="5">
        <v>84</v>
      </c>
      <c r="H12" s="4" t="s">
        <v>8</v>
      </c>
      <c r="I12" s="6">
        <v>1990</v>
      </c>
      <c r="J12" s="15">
        <f t="shared" si="0"/>
        <v>167160</v>
      </c>
      <c r="K12" s="15">
        <f t="shared" si="1"/>
        <v>200592</v>
      </c>
    </row>
    <row r="13" spans="1:11" ht="23.25" x14ac:dyDescent="0.25">
      <c r="A13" s="2">
        <v>10</v>
      </c>
      <c r="B13" s="3">
        <v>9985723102</v>
      </c>
      <c r="C13" s="4" t="s">
        <v>25</v>
      </c>
      <c r="D13" s="4"/>
      <c r="E13" s="4" t="s">
        <v>26</v>
      </c>
      <c r="F13" s="4"/>
      <c r="G13" s="5">
        <v>33</v>
      </c>
      <c r="H13" s="4" t="s">
        <v>8</v>
      </c>
      <c r="I13" s="6">
        <v>1990</v>
      </c>
      <c r="J13" s="15">
        <f t="shared" si="0"/>
        <v>65670</v>
      </c>
      <c r="K13" s="15">
        <f t="shared" si="1"/>
        <v>78804</v>
      </c>
    </row>
    <row r="14" spans="1:11" ht="23.25" x14ac:dyDescent="0.25">
      <c r="A14" s="2">
        <v>11</v>
      </c>
      <c r="B14" s="3">
        <v>9985723103</v>
      </c>
      <c r="C14" s="4" t="s">
        <v>27</v>
      </c>
      <c r="D14" s="4"/>
      <c r="E14" s="4" t="s">
        <v>28</v>
      </c>
      <c r="F14" s="4"/>
      <c r="G14" s="5">
        <v>25</v>
      </c>
      <c r="H14" s="4" t="s">
        <v>8</v>
      </c>
      <c r="I14" s="6">
        <v>1990</v>
      </c>
      <c r="J14" s="15">
        <f t="shared" si="0"/>
        <v>49750</v>
      </c>
      <c r="K14" s="15">
        <f t="shared" si="1"/>
        <v>59700</v>
      </c>
    </row>
    <row r="15" spans="1:11" ht="23.25" x14ac:dyDescent="0.25">
      <c r="A15" s="2">
        <v>12</v>
      </c>
      <c r="B15" s="3">
        <v>9985723105</v>
      </c>
      <c r="C15" s="4" t="s">
        <v>29</v>
      </c>
      <c r="D15" s="4"/>
      <c r="E15" s="4" t="s">
        <v>30</v>
      </c>
      <c r="F15" s="4"/>
      <c r="G15" s="5">
        <v>169</v>
      </c>
      <c r="H15" s="4" t="s">
        <v>8</v>
      </c>
      <c r="I15" s="6">
        <v>1990</v>
      </c>
      <c r="J15" s="15">
        <f t="shared" si="0"/>
        <v>336310</v>
      </c>
      <c r="K15" s="15">
        <f t="shared" si="1"/>
        <v>403572</v>
      </c>
    </row>
    <row r="16" spans="1:11" ht="34.5" x14ac:dyDescent="0.25">
      <c r="A16" s="2">
        <v>13</v>
      </c>
      <c r="B16" s="3">
        <v>9985723118</v>
      </c>
      <c r="C16" s="4" t="s">
        <v>31</v>
      </c>
      <c r="D16" s="4"/>
      <c r="E16" s="4" t="s">
        <v>32</v>
      </c>
      <c r="F16" s="4"/>
      <c r="G16" s="5">
        <v>24</v>
      </c>
      <c r="H16" s="4" t="s">
        <v>8</v>
      </c>
      <c r="I16" s="6">
        <v>1990</v>
      </c>
      <c r="J16" s="15">
        <f t="shared" si="0"/>
        <v>47760</v>
      </c>
      <c r="K16" s="15">
        <f t="shared" si="1"/>
        <v>57312</v>
      </c>
    </row>
    <row r="17" spans="1:11" ht="23.25" x14ac:dyDescent="0.25">
      <c r="A17" s="2">
        <v>14</v>
      </c>
      <c r="B17" s="3">
        <v>9985721700</v>
      </c>
      <c r="C17" s="4" t="s">
        <v>33</v>
      </c>
      <c r="D17" s="4"/>
      <c r="E17" s="4"/>
      <c r="F17" s="4" t="s">
        <v>34</v>
      </c>
      <c r="G17" s="5">
        <v>65</v>
      </c>
      <c r="H17" s="4" t="s">
        <v>8</v>
      </c>
      <c r="I17" s="6">
        <v>1990</v>
      </c>
      <c r="J17" s="15">
        <f t="shared" si="0"/>
        <v>129350</v>
      </c>
      <c r="K17" s="15">
        <f t="shared" si="1"/>
        <v>155220</v>
      </c>
    </row>
    <row r="18" spans="1:11" ht="23.25" x14ac:dyDescent="0.25">
      <c r="A18" s="2">
        <v>15</v>
      </c>
      <c r="B18" s="3">
        <v>9985721701</v>
      </c>
      <c r="C18" s="4" t="s">
        <v>35</v>
      </c>
      <c r="D18" s="4"/>
      <c r="E18" s="4"/>
      <c r="F18" s="4" t="s">
        <v>34</v>
      </c>
      <c r="G18" s="5">
        <v>65</v>
      </c>
      <c r="H18" s="4" t="s">
        <v>8</v>
      </c>
      <c r="I18" s="6">
        <v>1990</v>
      </c>
      <c r="J18" s="15">
        <f t="shared" si="0"/>
        <v>129350</v>
      </c>
      <c r="K18" s="15">
        <f t="shared" si="1"/>
        <v>155220</v>
      </c>
    </row>
    <row r="19" spans="1:11" ht="23.25" x14ac:dyDescent="0.25">
      <c r="A19" s="2">
        <v>16</v>
      </c>
      <c r="B19" s="3">
        <v>9985541101</v>
      </c>
      <c r="C19" s="4" t="s">
        <v>36</v>
      </c>
      <c r="D19" s="4"/>
      <c r="E19" s="4"/>
      <c r="F19" s="4" t="s">
        <v>34</v>
      </c>
      <c r="G19" s="5">
        <v>42</v>
      </c>
      <c r="H19" s="4" t="s">
        <v>8</v>
      </c>
      <c r="I19" s="6">
        <v>2046</v>
      </c>
      <c r="J19" s="15">
        <f t="shared" si="0"/>
        <v>85932</v>
      </c>
      <c r="K19" s="15">
        <f t="shared" si="1"/>
        <v>103118.39999999999</v>
      </c>
    </row>
    <row r="20" spans="1:11" ht="23.25" x14ac:dyDescent="0.25">
      <c r="A20" s="2">
        <v>17</v>
      </c>
      <c r="B20" s="3">
        <v>9985721901</v>
      </c>
      <c r="C20" s="4" t="s">
        <v>37</v>
      </c>
      <c r="D20" s="4"/>
      <c r="E20" s="4"/>
      <c r="F20" s="4" t="s">
        <v>38</v>
      </c>
      <c r="G20" s="5">
        <v>11</v>
      </c>
      <c r="H20" s="4" t="s">
        <v>8</v>
      </c>
      <c r="I20" s="6">
        <v>1595</v>
      </c>
      <c r="J20" s="15">
        <f t="shared" si="0"/>
        <v>17545</v>
      </c>
      <c r="K20" s="15">
        <f t="shared" si="1"/>
        <v>21054</v>
      </c>
    </row>
    <row r="21" spans="1:11" ht="34.5" x14ac:dyDescent="0.25">
      <c r="A21" s="2">
        <v>18</v>
      </c>
      <c r="B21" s="3">
        <v>2567900058</v>
      </c>
      <c r="C21" s="4" t="s">
        <v>39</v>
      </c>
      <c r="D21" s="4" t="s">
        <v>40</v>
      </c>
      <c r="E21" s="4" t="s">
        <v>41</v>
      </c>
      <c r="F21" s="4" t="s">
        <v>42</v>
      </c>
      <c r="G21" s="5">
        <v>5</v>
      </c>
      <c r="H21" s="4" t="s">
        <v>43</v>
      </c>
      <c r="I21" s="6">
        <v>3217.5</v>
      </c>
      <c r="J21" s="15">
        <f t="shared" si="0"/>
        <v>16087.5</v>
      </c>
      <c r="K21" s="15">
        <f t="shared" si="1"/>
        <v>19305</v>
      </c>
    </row>
    <row r="22" spans="1:11" x14ac:dyDescent="0.25">
      <c r="A22" s="2">
        <v>19</v>
      </c>
      <c r="B22" s="3">
        <v>9999998808</v>
      </c>
      <c r="C22" s="4" t="s">
        <v>44</v>
      </c>
      <c r="D22" s="4"/>
      <c r="E22" s="4" t="s">
        <v>45</v>
      </c>
      <c r="F22" s="4"/>
      <c r="G22" s="5">
        <v>12</v>
      </c>
      <c r="H22" s="4" t="s">
        <v>43</v>
      </c>
      <c r="I22" s="6">
        <v>3116.66</v>
      </c>
      <c r="J22" s="15">
        <f t="shared" si="0"/>
        <v>37399.919999999998</v>
      </c>
      <c r="K22" s="15">
        <f t="shared" si="1"/>
        <v>44879.903999999995</v>
      </c>
    </row>
    <row r="23" spans="1:11" ht="57" x14ac:dyDescent="0.25">
      <c r="A23" s="2">
        <v>20</v>
      </c>
      <c r="B23" s="3">
        <v>9985721109</v>
      </c>
      <c r="C23" s="4" t="s">
        <v>46</v>
      </c>
      <c r="D23" s="4" t="s">
        <v>47</v>
      </c>
      <c r="E23" s="4" t="s">
        <v>48</v>
      </c>
      <c r="F23" s="4" t="s">
        <v>49</v>
      </c>
      <c r="G23" s="5">
        <v>57</v>
      </c>
      <c r="H23" s="4" t="s">
        <v>8</v>
      </c>
      <c r="I23" s="6">
        <v>3800</v>
      </c>
      <c r="J23" s="15">
        <f t="shared" si="0"/>
        <v>216600</v>
      </c>
      <c r="K23" s="15">
        <f t="shared" si="1"/>
        <v>259920</v>
      </c>
    </row>
    <row r="24" spans="1:11" ht="57" x14ac:dyDescent="0.25">
      <c r="A24" s="2">
        <v>21</v>
      </c>
      <c r="B24" s="3">
        <v>9985721110</v>
      </c>
      <c r="C24" s="4" t="s">
        <v>50</v>
      </c>
      <c r="D24" s="4" t="s">
        <v>47</v>
      </c>
      <c r="E24" s="4" t="s">
        <v>51</v>
      </c>
      <c r="F24" s="4" t="s">
        <v>49</v>
      </c>
      <c r="G24" s="5">
        <v>45</v>
      </c>
      <c r="H24" s="4" t="s">
        <v>8</v>
      </c>
      <c r="I24" s="6">
        <v>3800</v>
      </c>
      <c r="J24" s="15">
        <f t="shared" si="0"/>
        <v>171000</v>
      </c>
      <c r="K24" s="15">
        <f t="shared" si="1"/>
        <v>205200</v>
      </c>
    </row>
    <row r="25" spans="1:11" ht="57" x14ac:dyDescent="0.25">
      <c r="A25" s="2">
        <v>22</v>
      </c>
      <c r="B25" s="3">
        <v>9985721112</v>
      </c>
      <c r="C25" s="4" t="s">
        <v>52</v>
      </c>
      <c r="D25" s="4" t="s">
        <v>47</v>
      </c>
      <c r="E25" s="4" t="s">
        <v>12</v>
      </c>
      <c r="F25" s="4" t="s">
        <v>49</v>
      </c>
      <c r="G25" s="5">
        <v>26</v>
      </c>
      <c r="H25" s="4" t="s">
        <v>8</v>
      </c>
      <c r="I25" s="6">
        <v>3800</v>
      </c>
      <c r="J25" s="15">
        <f t="shared" si="0"/>
        <v>98800</v>
      </c>
      <c r="K25" s="15">
        <f t="shared" si="1"/>
        <v>118560</v>
      </c>
    </row>
    <row r="26" spans="1:11" ht="57" x14ac:dyDescent="0.25">
      <c r="A26" s="2">
        <v>23</v>
      </c>
      <c r="B26" s="3">
        <v>9985721113</v>
      </c>
      <c r="C26" s="4" t="s">
        <v>53</v>
      </c>
      <c r="D26" s="4" t="s">
        <v>47</v>
      </c>
      <c r="E26" s="4" t="s">
        <v>14</v>
      </c>
      <c r="F26" s="4" t="s">
        <v>49</v>
      </c>
      <c r="G26" s="5">
        <v>52</v>
      </c>
      <c r="H26" s="4" t="s">
        <v>8</v>
      </c>
      <c r="I26" s="6">
        <v>3800</v>
      </c>
      <c r="J26" s="15">
        <f t="shared" si="0"/>
        <v>197600</v>
      </c>
      <c r="K26" s="15">
        <f t="shared" si="1"/>
        <v>237120</v>
      </c>
    </row>
    <row r="27" spans="1:11" ht="57" x14ac:dyDescent="0.25">
      <c r="A27" s="2">
        <v>24</v>
      </c>
      <c r="B27" s="3">
        <v>9985721115</v>
      </c>
      <c r="C27" s="4" t="s">
        <v>54</v>
      </c>
      <c r="D27" s="4" t="s">
        <v>47</v>
      </c>
      <c r="E27" s="4" t="s">
        <v>16</v>
      </c>
      <c r="F27" s="4" t="s">
        <v>49</v>
      </c>
      <c r="G27" s="5">
        <v>7</v>
      </c>
      <c r="H27" s="4" t="s">
        <v>8</v>
      </c>
      <c r="I27" s="6">
        <v>3800</v>
      </c>
      <c r="J27" s="15">
        <f t="shared" si="0"/>
        <v>26600</v>
      </c>
      <c r="K27" s="15">
        <f t="shared" si="1"/>
        <v>31920</v>
      </c>
    </row>
    <row r="28" spans="1:11" ht="57" x14ac:dyDescent="0.25">
      <c r="A28" s="2">
        <v>25</v>
      </c>
      <c r="B28" s="3">
        <v>9985721116</v>
      </c>
      <c r="C28" s="4" t="s">
        <v>55</v>
      </c>
      <c r="D28" s="4" t="s">
        <v>47</v>
      </c>
      <c r="E28" s="4" t="s">
        <v>18</v>
      </c>
      <c r="F28" s="4" t="s">
        <v>49</v>
      </c>
      <c r="G28" s="5">
        <v>5</v>
      </c>
      <c r="H28" s="4" t="s">
        <v>8</v>
      </c>
      <c r="I28" s="6">
        <v>3800</v>
      </c>
      <c r="J28" s="15">
        <f t="shared" si="0"/>
        <v>19000</v>
      </c>
      <c r="K28" s="15">
        <f t="shared" si="1"/>
        <v>22800</v>
      </c>
    </row>
    <row r="29" spans="1:11" ht="57" x14ac:dyDescent="0.25">
      <c r="A29" s="2">
        <v>26</v>
      </c>
      <c r="B29" s="3">
        <v>9985721118</v>
      </c>
      <c r="C29" s="4" t="s">
        <v>56</v>
      </c>
      <c r="D29" s="4" t="s">
        <v>47</v>
      </c>
      <c r="E29" s="4" t="s">
        <v>57</v>
      </c>
      <c r="F29" s="4" t="s">
        <v>49</v>
      </c>
      <c r="G29" s="5">
        <v>2</v>
      </c>
      <c r="H29" s="4" t="s">
        <v>8</v>
      </c>
      <c r="I29" s="6">
        <v>3800</v>
      </c>
      <c r="J29" s="15">
        <f t="shared" si="0"/>
        <v>7600</v>
      </c>
      <c r="K29" s="15">
        <f t="shared" si="1"/>
        <v>9120</v>
      </c>
    </row>
    <row r="30" spans="1:11" ht="57" x14ac:dyDescent="0.25">
      <c r="A30" s="2">
        <v>27</v>
      </c>
      <c r="B30" s="3">
        <v>9985721119</v>
      </c>
      <c r="C30" s="4" t="s">
        <v>58</v>
      </c>
      <c r="D30" s="4" t="s">
        <v>47</v>
      </c>
      <c r="E30" s="4" t="s">
        <v>20</v>
      </c>
      <c r="F30" s="4" t="s">
        <v>49</v>
      </c>
      <c r="G30" s="5">
        <v>2</v>
      </c>
      <c r="H30" s="4" t="s">
        <v>8</v>
      </c>
      <c r="I30" s="6">
        <v>3800</v>
      </c>
      <c r="J30" s="15">
        <f t="shared" si="0"/>
        <v>7600</v>
      </c>
      <c r="K30" s="15">
        <f t="shared" si="1"/>
        <v>9120</v>
      </c>
    </row>
    <row r="31" spans="1:11" ht="57" x14ac:dyDescent="0.25">
      <c r="A31" s="2">
        <v>28</v>
      </c>
      <c r="B31" s="3">
        <v>9985721102</v>
      </c>
      <c r="C31" s="4" t="s">
        <v>59</v>
      </c>
      <c r="D31" s="4" t="s">
        <v>47</v>
      </c>
      <c r="E31" s="4" t="s">
        <v>22</v>
      </c>
      <c r="F31" s="4" t="s">
        <v>49</v>
      </c>
      <c r="G31" s="5">
        <v>15</v>
      </c>
      <c r="H31" s="4" t="s">
        <v>8</v>
      </c>
      <c r="I31" s="6">
        <v>3800</v>
      </c>
      <c r="J31" s="15">
        <f t="shared" si="0"/>
        <v>57000</v>
      </c>
      <c r="K31" s="15">
        <f t="shared" si="1"/>
        <v>68400</v>
      </c>
    </row>
    <row r="32" spans="1:11" ht="57" x14ac:dyDescent="0.25">
      <c r="A32" s="2">
        <v>29</v>
      </c>
      <c r="B32" s="3">
        <v>9985721103</v>
      </c>
      <c r="C32" s="4" t="s">
        <v>60</v>
      </c>
      <c r="D32" s="4" t="s">
        <v>47</v>
      </c>
      <c r="E32" s="4" t="s">
        <v>24</v>
      </c>
      <c r="F32" s="4" t="s">
        <v>49</v>
      </c>
      <c r="G32" s="5">
        <v>6</v>
      </c>
      <c r="H32" s="4" t="s">
        <v>8</v>
      </c>
      <c r="I32" s="6">
        <v>3800</v>
      </c>
      <c r="J32" s="15">
        <f t="shared" si="0"/>
        <v>22800</v>
      </c>
      <c r="K32" s="15">
        <f t="shared" si="1"/>
        <v>27360</v>
      </c>
    </row>
    <row r="33" spans="1:11" ht="57" x14ac:dyDescent="0.25">
      <c r="A33" s="2">
        <v>30</v>
      </c>
      <c r="B33" s="3">
        <v>9985721104</v>
      </c>
      <c r="C33" s="4" t="s">
        <v>61</v>
      </c>
      <c r="D33" s="4" t="s">
        <v>47</v>
      </c>
      <c r="E33" s="4" t="s">
        <v>26</v>
      </c>
      <c r="F33" s="4" t="s">
        <v>49</v>
      </c>
      <c r="G33" s="5">
        <v>6</v>
      </c>
      <c r="H33" s="4" t="s">
        <v>8</v>
      </c>
      <c r="I33" s="6">
        <v>3800</v>
      </c>
      <c r="J33" s="15">
        <f t="shared" si="0"/>
        <v>22800</v>
      </c>
      <c r="K33" s="15">
        <f t="shared" si="1"/>
        <v>27360</v>
      </c>
    </row>
    <row r="34" spans="1:11" ht="57" x14ac:dyDescent="0.25">
      <c r="A34" s="2">
        <v>31</v>
      </c>
      <c r="B34" s="3">
        <v>9985721105</v>
      </c>
      <c r="C34" s="4" t="s">
        <v>62</v>
      </c>
      <c r="D34" s="4" t="s">
        <v>47</v>
      </c>
      <c r="E34" s="4" t="s">
        <v>28</v>
      </c>
      <c r="F34" s="4" t="s">
        <v>49</v>
      </c>
      <c r="G34" s="5">
        <v>2</v>
      </c>
      <c r="H34" s="4" t="s">
        <v>8</v>
      </c>
      <c r="I34" s="6">
        <v>3800</v>
      </c>
      <c r="J34" s="15">
        <f t="shared" si="0"/>
        <v>7600</v>
      </c>
      <c r="K34" s="15">
        <f t="shared" si="1"/>
        <v>9120</v>
      </c>
    </row>
    <row r="35" spans="1:11" ht="57" x14ac:dyDescent="0.25">
      <c r="A35" s="2">
        <v>32</v>
      </c>
      <c r="B35" s="3">
        <v>9985721106</v>
      </c>
      <c r="C35" s="4" t="s">
        <v>63</v>
      </c>
      <c r="D35" s="4" t="s">
        <v>47</v>
      </c>
      <c r="E35" s="4" t="s">
        <v>64</v>
      </c>
      <c r="F35" s="4" t="s">
        <v>49</v>
      </c>
      <c r="G35" s="5">
        <v>52</v>
      </c>
      <c r="H35" s="4" t="s">
        <v>8</v>
      </c>
      <c r="I35" s="6">
        <v>3800</v>
      </c>
      <c r="J35" s="15">
        <f t="shared" si="0"/>
        <v>197600</v>
      </c>
      <c r="K35" s="15">
        <f t="shared" si="1"/>
        <v>237120</v>
      </c>
    </row>
    <row r="36" spans="1:11" ht="57" x14ac:dyDescent="0.25">
      <c r="A36" s="2">
        <v>33</v>
      </c>
      <c r="B36" s="3">
        <v>9985721107</v>
      </c>
      <c r="C36" s="4" t="s">
        <v>65</v>
      </c>
      <c r="D36" s="4" t="s">
        <v>47</v>
      </c>
      <c r="E36" s="4" t="s">
        <v>30</v>
      </c>
      <c r="F36" s="4" t="s">
        <v>49</v>
      </c>
      <c r="G36" s="5">
        <v>58</v>
      </c>
      <c r="H36" s="4" t="s">
        <v>8</v>
      </c>
      <c r="I36" s="6">
        <v>3800</v>
      </c>
      <c r="J36" s="15">
        <f t="shared" si="0"/>
        <v>220400</v>
      </c>
      <c r="K36" s="15">
        <f t="shared" si="1"/>
        <v>264480</v>
      </c>
    </row>
    <row r="37" spans="1:11" ht="57" x14ac:dyDescent="0.25">
      <c r="A37" s="2">
        <v>34</v>
      </c>
      <c r="B37" s="3">
        <v>9985721120</v>
      </c>
      <c r="C37" s="4" t="s">
        <v>66</v>
      </c>
      <c r="D37" s="4" t="s">
        <v>47</v>
      </c>
      <c r="E37" s="4" t="s">
        <v>32</v>
      </c>
      <c r="F37" s="4" t="s">
        <v>49</v>
      </c>
      <c r="G37" s="5">
        <v>15</v>
      </c>
      <c r="H37" s="4" t="s">
        <v>8</v>
      </c>
      <c r="I37" s="6">
        <v>3800</v>
      </c>
      <c r="J37" s="15">
        <f t="shared" si="0"/>
        <v>57000</v>
      </c>
      <c r="K37" s="15">
        <f t="shared" si="1"/>
        <v>68400</v>
      </c>
    </row>
    <row r="38" spans="1:11" x14ac:dyDescent="0.25">
      <c r="A38" s="2">
        <v>35</v>
      </c>
      <c r="B38" s="3">
        <v>9985722100</v>
      </c>
      <c r="C38" s="4" t="s">
        <v>67</v>
      </c>
      <c r="D38" s="4"/>
      <c r="E38" s="4"/>
      <c r="F38" s="4"/>
      <c r="G38" s="5">
        <v>10</v>
      </c>
      <c r="H38" s="4" t="s">
        <v>8</v>
      </c>
      <c r="I38" s="6">
        <v>6490</v>
      </c>
      <c r="J38" s="15">
        <f t="shared" si="0"/>
        <v>64900</v>
      </c>
      <c r="K38" s="15">
        <f t="shared" si="1"/>
        <v>77880</v>
      </c>
    </row>
    <row r="39" spans="1:11" ht="34.5" x14ac:dyDescent="0.25">
      <c r="A39" s="2">
        <v>36</v>
      </c>
      <c r="B39" s="3">
        <v>8572513400</v>
      </c>
      <c r="C39" s="4" t="s">
        <v>68</v>
      </c>
      <c r="D39" s="4" t="s">
        <v>69</v>
      </c>
      <c r="E39" s="4" t="s">
        <v>41</v>
      </c>
      <c r="F39" s="4" t="s">
        <v>70</v>
      </c>
      <c r="G39" s="5">
        <v>4</v>
      </c>
      <c r="H39" s="4" t="s">
        <v>43</v>
      </c>
      <c r="I39" s="6">
        <v>2310</v>
      </c>
      <c r="J39" s="15">
        <f t="shared" si="0"/>
        <v>9240</v>
      </c>
      <c r="K39" s="15">
        <f t="shared" si="1"/>
        <v>11088</v>
      </c>
    </row>
    <row r="40" spans="1:11" x14ac:dyDescent="0.25">
      <c r="A40" s="2">
        <v>37</v>
      </c>
      <c r="B40" s="3">
        <v>9985541200</v>
      </c>
      <c r="C40" s="4" t="s">
        <v>71</v>
      </c>
      <c r="D40" s="4"/>
      <c r="E40" s="4"/>
      <c r="F40" s="4"/>
      <c r="G40" s="5">
        <v>76</v>
      </c>
      <c r="H40" s="4" t="s">
        <v>8</v>
      </c>
      <c r="I40" s="6">
        <v>3000</v>
      </c>
      <c r="J40" s="15">
        <f t="shared" si="0"/>
        <v>228000</v>
      </c>
      <c r="K40" s="15">
        <f t="shared" si="1"/>
        <v>273600</v>
      </c>
    </row>
    <row r="41" spans="1:11" ht="34.5" x14ac:dyDescent="0.25">
      <c r="A41" s="2">
        <v>38</v>
      </c>
      <c r="B41" s="7">
        <v>998572100</v>
      </c>
      <c r="C41" s="4" t="s">
        <v>72</v>
      </c>
      <c r="D41" s="4" t="s">
        <v>73</v>
      </c>
      <c r="E41" s="4" t="s">
        <v>74</v>
      </c>
      <c r="F41" s="4" t="s">
        <v>75</v>
      </c>
      <c r="G41" s="5">
        <v>9</v>
      </c>
      <c r="H41" s="4" t="s">
        <v>8</v>
      </c>
      <c r="I41" s="6">
        <v>10962.6</v>
      </c>
      <c r="J41" s="15">
        <f t="shared" si="0"/>
        <v>98663.400000000009</v>
      </c>
      <c r="K41" s="15">
        <f t="shared" si="1"/>
        <v>118396.08</v>
      </c>
    </row>
    <row r="42" spans="1:11" ht="34.5" x14ac:dyDescent="0.25">
      <c r="A42" s="2">
        <v>39</v>
      </c>
      <c r="B42" s="3">
        <v>9985721500</v>
      </c>
      <c r="C42" s="4" t="s">
        <v>76</v>
      </c>
      <c r="D42" s="4"/>
      <c r="E42" s="4"/>
      <c r="F42" s="4" t="s">
        <v>77</v>
      </c>
      <c r="G42" s="5">
        <v>1</v>
      </c>
      <c r="H42" s="4" t="s">
        <v>8</v>
      </c>
      <c r="I42" s="6">
        <v>7200</v>
      </c>
      <c r="J42" s="15">
        <f t="shared" si="0"/>
        <v>7200</v>
      </c>
      <c r="K42" s="15">
        <f t="shared" si="1"/>
        <v>8640</v>
      </c>
    </row>
    <row r="43" spans="1:11" x14ac:dyDescent="0.25">
      <c r="A43" s="2">
        <v>40</v>
      </c>
      <c r="B43" s="3">
        <v>9985421101</v>
      </c>
      <c r="C43" s="4" t="s">
        <v>78</v>
      </c>
      <c r="D43" s="4"/>
      <c r="E43" s="4" t="s">
        <v>41</v>
      </c>
      <c r="F43" s="4"/>
      <c r="G43" s="5">
        <v>32</v>
      </c>
      <c r="H43" s="4" t="s">
        <v>8</v>
      </c>
      <c r="I43" s="6">
        <v>4983.5600000000004</v>
      </c>
      <c r="J43" s="15">
        <f t="shared" si="0"/>
        <v>159473.92000000001</v>
      </c>
      <c r="K43" s="15">
        <f t="shared" si="1"/>
        <v>191368.704</v>
      </c>
    </row>
    <row r="44" spans="1:11" x14ac:dyDescent="0.25">
      <c r="A44" s="2">
        <v>41</v>
      </c>
      <c r="B44" s="3">
        <v>8577120060</v>
      </c>
      <c r="C44" s="4" t="s">
        <v>79</v>
      </c>
      <c r="D44" s="4" t="s">
        <v>80</v>
      </c>
      <c r="E44" s="4"/>
      <c r="F44" s="4"/>
      <c r="G44" s="5">
        <v>63</v>
      </c>
      <c r="H44" s="4" t="s">
        <v>43</v>
      </c>
      <c r="I44" s="8">
        <v>581.05999999999995</v>
      </c>
      <c r="J44" s="15">
        <f t="shared" si="0"/>
        <v>36606.78</v>
      </c>
      <c r="K44" s="15">
        <f t="shared" si="1"/>
        <v>43928.135999999999</v>
      </c>
    </row>
    <row r="45" spans="1:11" x14ac:dyDescent="0.25">
      <c r="A45" s="2">
        <v>42</v>
      </c>
      <c r="B45" s="3">
        <v>9985721000</v>
      </c>
      <c r="C45" s="4" t="s">
        <v>81</v>
      </c>
      <c r="D45" s="4"/>
      <c r="E45" s="4" t="s">
        <v>41</v>
      </c>
      <c r="F45" s="4"/>
      <c r="G45" s="5">
        <v>8</v>
      </c>
      <c r="H45" s="4" t="s">
        <v>8</v>
      </c>
      <c r="I45" s="8">
        <v>400.85</v>
      </c>
      <c r="J45" s="15">
        <f t="shared" si="0"/>
        <v>3206.8</v>
      </c>
      <c r="K45" s="15">
        <f t="shared" si="1"/>
        <v>3848.16</v>
      </c>
    </row>
    <row r="46" spans="1:11" x14ac:dyDescent="0.25">
      <c r="A46" s="2">
        <v>43</v>
      </c>
      <c r="B46" s="3">
        <v>9985771800</v>
      </c>
      <c r="C46" s="4" t="s">
        <v>82</v>
      </c>
      <c r="D46" s="4"/>
      <c r="E46" s="4" t="s">
        <v>41</v>
      </c>
      <c r="F46" s="4"/>
      <c r="G46" s="5">
        <v>2</v>
      </c>
      <c r="H46" s="4" t="s">
        <v>43</v>
      </c>
      <c r="I46" s="8">
        <v>352.91</v>
      </c>
      <c r="J46" s="15">
        <f t="shared" si="0"/>
        <v>705.82</v>
      </c>
      <c r="K46" s="15">
        <f t="shared" si="1"/>
        <v>846.98400000000004</v>
      </c>
    </row>
    <row r="47" spans="1:11" ht="45.75" x14ac:dyDescent="0.25">
      <c r="A47" s="2">
        <v>44</v>
      </c>
      <c r="B47" s="3">
        <v>9988116601</v>
      </c>
      <c r="C47" s="4" t="s">
        <v>83</v>
      </c>
      <c r="D47" s="4" t="s">
        <v>84</v>
      </c>
      <c r="E47" s="4"/>
      <c r="F47" s="4"/>
      <c r="G47" s="9">
        <v>1568</v>
      </c>
      <c r="H47" s="4" t="s">
        <v>244</v>
      </c>
      <c r="I47" s="6">
        <v>1466.66</v>
      </c>
      <c r="J47" s="15">
        <f t="shared" si="0"/>
        <v>2299722.8800000004</v>
      </c>
      <c r="K47" s="15">
        <f t="shared" si="1"/>
        <v>2759667.4560000002</v>
      </c>
    </row>
    <row r="48" spans="1:11" ht="23.25" x14ac:dyDescent="0.25">
      <c r="A48" s="2">
        <v>45</v>
      </c>
      <c r="B48" s="3">
        <v>9988116501</v>
      </c>
      <c r="C48" s="4" t="s">
        <v>85</v>
      </c>
      <c r="D48" s="4" t="s">
        <v>86</v>
      </c>
      <c r="E48" s="4" t="s">
        <v>41</v>
      </c>
      <c r="F48" s="4" t="s">
        <v>87</v>
      </c>
      <c r="G48" s="5">
        <v>200</v>
      </c>
      <c r="H48" s="4" t="s">
        <v>88</v>
      </c>
      <c r="I48" s="6">
        <v>1979.51</v>
      </c>
      <c r="J48" s="15">
        <f t="shared" si="0"/>
        <v>395902</v>
      </c>
      <c r="K48" s="15">
        <f t="shared" si="1"/>
        <v>475082.39999999997</v>
      </c>
    </row>
    <row r="49" spans="1:11" x14ac:dyDescent="0.25">
      <c r="A49" s="2">
        <v>46</v>
      </c>
      <c r="B49" s="3">
        <v>9909999800</v>
      </c>
      <c r="C49" s="4" t="s">
        <v>89</v>
      </c>
      <c r="D49" s="4"/>
      <c r="E49" s="4"/>
      <c r="F49" s="4"/>
      <c r="G49" s="5">
        <v>14</v>
      </c>
      <c r="H49" s="4" t="s">
        <v>43</v>
      </c>
      <c r="I49" s="6">
        <v>2807.81</v>
      </c>
      <c r="J49" s="15">
        <f t="shared" si="0"/>
        <v>39309.339999999997</v>
      </c>
      <c r="K49" s="15">
        <f t="shared" si="1"/>
        <v>47171.207999999991</v>
      </c>
    </row>
    <row r="50" spans="1:11" x14ac:dyDescent="0.25">
      <c r="A50" s="2">
        <v>47</v>
      </c>
      <c r="B50" s="3">
        <v>9985541201</v>
      </c>
      <c r="C50" s="4" t="s">
        <v>90</v>
      </c>
      <c r="D50" s="4"/>
      <c r="E50" s="4"/>
      <c r="F50" s="4"/>
      <c r="G50" s="5">
        <v>12</v>
      </c>
      <c r="H50" s="4" t="s">
        <v>243</v>
      </c>
      <c r="I50" s="6">
        <v>1800</v>
      </c>
      <c r="J50" s="15">
        <f t="shared" si="0"/>
        <v>21600</v>
      </c>
      <c r="K50" s="15">
        <f t="shared" si="1"/>
        <v>25920</v>
      </c>
    </row>
    <row r="51" spans="1:11" x14ac:dyDescent="0.25">
      <c r="A51" s="2">
        <v>48</v>
      </c>
      <c r="B51" s="3">
        <v>9985541202</v>
      </c>
      <c r="C51" s="4" t="s">
        <v>91</v>
      </c>
      <c r="D51" s="4"/>
      <c r="E51" s="4"/>
      <c r="F51" s="4"/>
      <c r="G51" s="5">
        <v>1</v>
      </c>
      <c r="H51" s="4" t="s">
        <v>243</v>
      </c>
      <c r="I51" s="6">
        <v>3000</v>
      </c>
      <c r="J51" s="15">
        <f t="shared" si="0"/>
        <v>3000</v>
      </c>
      <c r="K51" s="15">
        <f t="shared" si="1"/>
        <v>3600</v>
      </c>
    </row>
    <row r="52" spans="1:11" x14ac:dyDescent="0.25">
      <c r="A52" s="2">
        <v>49</v>
      </c>
      <c r="B52" s="3">
        <v>9985541203</v>
      </c>
      <c r="C52" s="4" t="s">
        <v>92</v>
      </c>
      <c r="D52" s="4"/>
      <c r="E52" s="4"/>
      <c r="F52" s="4"/>
      <c r="G52" s="5">
        <v>15</v>
      </c>
      <c r="H52" s="4" t="s">
        <v>243</v>
      </c>
      <c r="I52" s="6">
        <v>1460</v>
      </c>
      <c r="J52" s="15">
        <f t="shared" si="0"/>
        <v>21900</v>
      </c>
      <c r="K52" s="15">
        <f t="shared" si="1"/>
        <v>26280</v>
      </c>
    </row>
    <row r="53" spans="1:11" x14ac:dyDescent="0.25">
      <c r="A53" s="2">
        <v>50</v>
      </c>
      <c r="B53" s="3">
        <v>9985541204</v>
      </c>
      <c r="C53" s="4" t="s">
        <v>93</v>
      </c>
      <c r="D53" s="4"/>
      <c r="E53" s="4"/>
      <c r="F53" s="4"/>
      <c r="G53" s="5">
        <v>10</v>
      </c>
      <c r="H53" s="4" t="s">
        <v>243</v>
      </c>
      <c r="I53" s="6">
        <v>2200</v>
      </c>
      <c r="J53" s="15">
        <f t="shared" si="0"/>
        <v>22000</v>
      </c>
      <c r="K53" s="15">
        <f t="shared" si="1"/>
        <v>26400</v>
      </c>
    </row>
    <row r="54" spans="1:11" x14ac:dyDescent="0.25">
      <c r="A54" s="2">
        <v>51</v>
      </c>
      <c r="B54" s="3">
        <v>9985541205</v>
      </c>
      <c r="C54" s="4" t="s">
        <v>94</v>
      </c>
      <c r="D54" s="4"/>
      <c r="E54" s="4"/>
      <c r="F54" s="4"/>
      <c r="G54" s="5">
        <v>18</v>
      </c>
      <c r="H54" s="4" t="s">
        <v>243</v>
      </c>
      <c r="I54" s="6">
        <v>2000</v>
      </c>
      <c r="J54" s="15">
        <f t="shared" si="0"/>
        <v>36000</v>
      </c>
      <c r="K54" s="15">
        <f t="shared" si="1"/>
        <v>43200</v>
      </c>
    </row>
    <row r="55" spans="1:11" ht="45.75" x14ac:dyDescent="0.25">
      <c r="A55" s="2">
        <v>52</v>
      </c>
      <c r="B55" s="3">
        <v>9925931200</v>
      </c>
      <c r="C55" s="4" t="s">
        <v>95</v>
      </c>
      <c r="D55" s="4"/>
      <c r="E55" s="4"/>
      <c r="F55" s="4" t="s">
        <v>96</v>
      </c>
      <c r="G55" s="5">
        <v>27</v>
      </c>
      <c r="H55" s="4" t="s">
        <v>243</v>
      </c>
      <c r="I55" s="8">
        <v>761.2</v>
      </c>
      <c r="J55" s="15">
        <f t="shared" si="0"/>
        <v>20552.400000000001</v>
      </c>
      <c r="K55" s="15">
        <f t="shared" si="1"/>
        <v>24662.880000000001</v>
      </c>
    </row>
    <row r="56" spans="1:11" ht="34.5" x14ac:dyDescent="0.25">
      <c r="A56" s="2">
        <v>53</v>
      </c>
      <c r="B56" s="3">
        <v>9985138101</v>
      </c>
      <c r="C56" s="4" t="s">
        <v>97</v>
      </c>
      <c r="D56" s="4"/>
      <c r="E56" s="4" t="s">
        <v>41</v>
      </c>
      <c r="F56" s="4" t="s">
        <v>98</v>
      </c>
      <c r="G56" s="5">
        <v>212</v>
      </c>
      <c r="H56" s="4" t="s">
        <v>43</v>
      </c>
      <c r="I56" s="6">
        <v>1360</v>
      </c>
      <c r="J56" s="15">
        <f t="shared" si="0"/>
        <v>288320</v>
      </c>
      <c r="K56" s="15">
        <f t="shared" si="1"/>
        <v>345984</v>
      </c>
    </row>
    <row r="57" spans="1:11" ht="34.5" x14ac:dyDescent="0.25">
      <c r="A57" s="2">
        <v>54</v>
      </c>
      <c r="B57" s="3">
        <v>9985733106</v>
      </c>
      <c r="C57" s="4" t="s">
        <v>99</v>
      </c>
      <c r="D57" s="4"/>
      <c r="E57" s="4"/>
      <c r="F57" s="4" t="s">
        <v>100</v>
      </c>
      <c r="G57" s="5">
        <v>78</v>
      </c>
      <c r="H57" s="4" t="s">
        <v>43</v>
      </c>
      <c r="I57" s="6">
        <v>3300</v>
      </c>
      <c r="J57" s="15">
        <f t="shared" si="0"/>
        <v>257400</v>
      </c>
      <c r="K57" s="15">
        <f t="shared" si="1"/>
        <v>308880</v>
      </c>
    </row>
    <row r="58" spans="1:11" x14ac:dyDescent="0.25">
      <c r="A58" s="2">
        <v>55</v>
      </c>
      <c r="B58" s="3">
        <v>9999998806</v>
      </c>
      <c r="C58" s="4" t="s">
        <v>101</v>
      </c>
      <c r="D58" s="4"/>
      <c r="E58" s="4" t="s">
        <v>45</v>
      </c>
      <c r="F58" s="4"/>
      <c r="G58" s="5">
        <v>10</v>
      </c>
      <c r="H58" s="4" t="s">
        <v>43</v>
      </c>
      <c r="I58" s="6">
        <v>4600</v>
      </c>
      <c r="J58" s="15">
        <f t="shared" si="0"/>
        <v>46000</v>
      </c>
      <c r="K58" s="15">
        <f t="shared" si="1"/>
        <v>55200</v>
      </c>
    </row>
    <row r="59" spans="1:11" ht="34.5" x14ac:dyDescent="0.25">
      <c r="A59" s="2">
        <v>56</v>
      </c>
      <c r="B59" s="3">
        <v>9985555100</v>
      </c>
      <c r="C59" s="4" t="s">
        <v>102</v>
      </c>
      <c r="D59" s="4"/>
      <c r="E59" s="4" t="s">
        <v>41</v>
      </c>
      <c r="F59" s="4" t="s">
        <v>98</v>
      </c>
      <c r="G59" s="5">
        <v>83</v>
      </c>
      <c r="H59" s="4" t="s">
        <v>43</v>
      </c>
      <c r="I59" s="6">
        <v>1100</v>
      </c>
      <c r="J59" s="15">
        <f t="shared" si="0"/>
        <v>91300</v>
      </c>
      <c r="K59" s="15">
        <f t="shared" si="1"/>
        <v>109560</v>
      </c>
    </row>
    <row r="60" spans="1:11" x14ac:dyDescent="0.25">
      <c r="A60" s="2">
        <v>57</v>
      </c>
      <c r="B60" s="3">
        <v>9996918000</v>
      </c>
      <c r="C60" s="4" t="s">
        <v>103</v>
      </c>
      <c r="D60" s="4"/>
      <c r="E60" s="4" t="s">
        <v>41</v>
      </c>
      <c r="F60" s="4"/>
      <c r="G60" s="5">
        <v>1</v>
      </c>
      <c r="H60" s="4" t="s">
        <v>243</v>
      </c>
      <c r="I60" s="6">
        <v>2000</v>
      </c>
      <c r="J60" s="15">
        <f t="shared" si="0"/>
        <v>2000</v>
      </c>
      <c r="K60" s="15">
        <f t="shared" si="1"/>
        <v>2400</v>
      </c>
    </row>
    <row r="61" spans="1:11" x14ac:dyDescent="0.25">
      <c r="A61" s="2">
        <v>58</v>
      </c>
      <c r="B61" s="3">
        <v>9985541206</v>
      </c>
      <c r="C61" s="4" t="s">
        <v>104</v>
      </c>
      <c r="D61" s="4"/>
      <c r="E61" s="4"/>
      <c r="F61" s="4"/>
      <c r="G61" s="5">
        <v>36</v>
      </c>
      <c r="H61" s="4" t="s">
        <v>243</v>
      </c>
      <c r="I61" s="8">
        <v>960</v>
      </c>
      <c r="J61" s="15">
        <f t="shared" si="0"/>
        <v>34560</v>
      </c>
      <c r="K61" s="15">
        <f t="shared" si="1"/>
        <v>41472</v>
      </c>
    </row>
    <row r="62" spans="1:11" x14ac:dyDescent="0.25">
      <c r="A62" s="2">
        <v>59</v>
      </c>
      <c r="B62" s="3">
        <v>9988116101</v>
      </c>
      <c r="C62" s="4" t="s">
        <v>105</v>
      </c>
      <c r="D62" s="4"/>
      <c r="E62" s="4"/>
      <c r="F62" s="4"/>
      <c r="G62" s="5">
        <v>18</v>
      </c>
      <c r="H62" s="4" t="s">
        <v>88</v>
      </c>
      <c r="I62" s="6">
        <v>1466.66</v>
      </c>
      <c r="J62" s="15">
        <f t="shared" si="0"/>
        <v>26399.88</v>
      </c>
      <c r="K62" s="15">
        <f t="shared" si="1"/>
        <v>31679.856</v>
      </c>
    </row>
    <row r="63" spans="1:11" ht="34.5" x14ac:dyDescent="0.25">
      <c r="A63" s="2">
        <v>60</v>
      </c>
      <c r="B63" s="3">
        <v>8578180621</v>
      </c>
      <c r="C63" s="4" t="s">
        <v>106</v>
      </c>
      <c r="D63" s="4" t="s">
        <v>69</v>
      </c>
      <c r="E63" s="10">
        <v>11</v>
      </c>
      <c r="F63" s="4" t="s">
        <v>107</v>
      </c>
      <c r="G63" s="9">
        <v>5949</v>
      </c>
      <c r="H63" s="4" t="s">
        <v>88</v>
      </c>
      <c r="I63" s="8">
        <v>63.25</v>
      </c>
      <c r="J63" s="15">
        <f t="shared" si="0"/>
        <v>376274.25</v>
      </c>
      <c r="K63" s="15">
        <f t="shared" si="1"/>
        <v>451529.1</v>
      </c>
    </row>
    <row r="64" spans="1:11" ht="34.5" x14ac:dyDescent="0.25">
      <c r="A64" s="2">
        <v>61</v>
      </c>
      <c r="B64" s="3">
        <v>9985781805</v>
      </c>
      <c r="C64" s="4" t="s">
        <v>108</v>
      </c>
      <c r="D64" s="4"/>
      <c r="E64" s="4"/>
      <c r="F64" s="4" t="s">
        <v>107</v>
      </c>
      <c r="G64" s="9">
        <v>8549</v>
      </c>
      <c r="H64" s="4" t="s">
        <v>243</v>
      </c>
      <c r="I64" s="8">
        <v>22</v>
      </c>
      <c r="J64" s="15">
        <f t="shared" si="0"/>
        <v>188078</v>
      </c>
      <c r="K64" s="15">
        <f t="shared" si="1"/>
        <v>225693.6</v>
      </c>
    </row>
    <row r="65" spans="1:11" ht="23.25" x14ac:dyDescent="0.25">
      <c r="A65" s="2">
        <v>62</v>
      </c>
      <c r="B65" s="3">
        <v>9985783801</v>
      </c>
      <c r="C65" s="4" t="s">
        <v>109</v>
      </c>
      <c r="D65" s="4"/>
      <c r="E65" s="4"/>
      <c r="F65" s="4" t="s">
        <v>110</v>
      </c>
      <c r="G65" s="5">
        <v>480</v>
      </c>
      <c r="H65" s="4" t="s">
        <v>243</v>
      </c>
      <c r="I65" s="8">
        <v>93.5</v>
      </c>
      <c r="J65" s="15">
        <f t="shared" si="0"/>
        <v>44880</v>
      </c>
      <c r="K65" s="15">
        <f t="shared" si="1"/>
        <v>53856</v>
      </c>
    </row>
    <row r="66" spans="1:11" ht="23.25" x14ac:dyDescent="0.25">
      <c r="A66" s="2">
        <v>63</v>
      </c>
      <c r="B66" s="3">
        <v>8578580200</v>
      </c>
      <c r="C66" s="4" t="s">
        <v>111</v>
      </c>
      <c r="D66" s="4" t="s">
        <v>112</v>
      </c>
      <c r="E66" s="4" t="s">
        <v>41</v>
      </c>
      <c r="F66" s="4" t="s">
        <v>110</v>
      </c>
      <c r="G66" s="5">
        <v>100</v>
      </c>
      <c r="H66" s="4" t="s">
        <v>243</v>
      </c>
      <c r="I66" s="8">
        <v>91.66</v>
      </c>
      <c r="J66" s="15">
        <f t="shared" si="0"/>
        <v>9166</v>
      </c>
      <c r="K66" s="15">
        <f t="shared" si="1"/>
        <v>10999.199999999999</v>
      </c>
    </row>
    <row r="67" spans="1:11" x14ac:dyDescent="0.25">
      <c r="A67" s="2">
        <v>64</v>
      </c>
      <c r="B67" s="3">
        <v>9985541207</v>
      </c>
      <c r="C67" s="4" t="s">
        <v>113</v>
      </c>
      <c r="D67" s="4"/>
      <c r="E67" s="4"/>
      <c r="F67" s="4"/>
      <c r="G67" s="5">
        <v>100</v>
      </c>
      <c r="H67" s="4" t="s">
        <v>243</v>
      </c>
      <c r="I67" s="8">
        <v>420</v>
      </c>
      <c r="J67" s="15">
        <f t="shared" si="0"/>
        <v>42000</v>
      </c>
      <c r="K67" s="15">
        <f t="shared" si="1"/>
        <v>50400</v>
      </c>
    </row>
    <row r="68" spans="1:11" ht="34.5" x14ac:dyDescent="0.25">
      <c r="A68" s="2">
        <v>65</v>
      </c>
      <c r="B68" s="3">
        <v>9987856002</v>
      </c>
      <c r="C68" s="4" t="s">
        <v>114</v>
      </c>
      <c r="D68" s="4"/>
      <c r="E68" s="4"/>
      <c r="F68" s="4" t="s">
        <v>115</v>
      </c>
      <c r="G68" s="9">
        <v>3372</v>
      </c>
      <c r="H68" s="4" t="s">
        <v>243</v>
      </c>
      <c r="I68" s="8">
        <v>259.60000000000002</v>
      </c>
      <c r="J68" s="15">
        <f t="shared" si="0"/>
        <v>875371.20000000007</v>
      </c>
      <c r="K68" s="15">
        <f t="shared" si="1"/>
        <v>1050445.44</v>
      </c>
    </row>
    <row r="69" spans="1:11" ht="23.25" x14ac:dyDescent="0.25">
      <c r="A69" s="2">
        <v>66</v>
      </c>
      <c r="B69" s="3">
        <v>9984448000</v>
      </c>
      <c r="C69" s="4" t="s">
        <v>116</v>
      </c>
      <c r="D69" s="4"/>
      <c r="E69" s="4"/>
      <c r="F69" s="4" t="s">
        <v>117</v>
      </c>
      <c r="G69" s="9">
        <v>28667</v>
      </c>
      <c r="H69" s="4" t="s">
        <v>243</v>
      </c>
      <c r="I69" s="8">
        <v>17.600000000000001</v>
      </c>
      <c r="J69" s="15">
        <f t="shared" ref="J69:J131" si="2">G69*I69</f>
        <v>504539.20000000007</v>
      </c>
      <c r="K69" s="15">
        <f t="shared" ref="K69:K131" si="3">J69*1.2</f>
        <v>605447.04</v>
      </c>
    </row>
    <row r="70" spans="1:11" ht="45.75" x14ac:dyDescent="0.25">
      <c r="A70" s="2">
        <v>67</v>
      </c>
      <c r="B70" s="3">
        <v>9902514400</v>
      </c>
      <c r="C70" s="4" t="s">
        <v>118</v>
      </c>
      <c r="D70" s="4" t="s">
        <v>119</v>
      </c>
      <c r="E70" s="4"/>
      <c r="F70" s="4" t="s">
        <v>120</v>
      </c>
      <c r="G70" s="9">
        <v>1080</v>
      </c>
      <c r="H70" s="4" t="s">
        <v>88</v>
      </c>
      <c r="I70" s="8">
        <v>105.5</v>
      </c>
      <c r="J70" s="15">
        <f t="shared" si="2"/>
        <v>113940</v>
      </c>
      <c r="K70" s="15">
        <f t="shared" si="3"/>
        <v>136728</v>
      </c>
    </row>
    <row r="71" spans="1:11" ht="34.5" x14ac:dyDescent="0.25">
      <c r="A71" s="2">
        <v>68</v>
      </c>
      <c r="B71" s="3">
        <v>8448800100</v>
      </c>
      <c r="C71" s="4" t="s">
        <v>121</v>
      </c>
      <c r="D71" s="4" t="s">
        <v>122</v>
      </c>
      <c r="E71" s="4" t="s">
        <v>41</v>
      </c>
      <c r="F71" s="4" t="s">
        <v>107</v>
      </c>
      <c r="G71" s="9">
        <v>1400</v>
      </c>
      <c r="H71" s="4" t="s">
        <v>43</v>
      </c>
      <c r="I71" s="8">
        <v>128</v>
      </c>
      <c r="J71" s="15">
        <f t="shared" si="2"/>
        <v>179200</v>
      </c>
      <c r="K71" s="15">
        <f t="shared" si="3"/>
        <v>215040</v>
      </c>
    </row>
    <row r="72" spans="1:11" ht="45.75" x14ac:dyDescent="0.25">
      <c r="A72" s="2">
        <v>69</v>
      </c>
      <c r="B72" s="7">
        <v>998784100</v>
      </c>
      <c r="C72" s="4" t="s">
        <v>123</v>
      </c>
      <c r="D72" s="4" t="s">
        <v>124</v>
      </c>
      <c r="E72" s="4"/>
      <c r="F72" s="4" t="s">
        <v>125</v>
      </c>
      <c r="G72" s="9">
        <v>1978</v>
      </c>
      <c r="H72" s="4" t="s">
        <v>243</v>
      </c>
      <c r="I72" s="8">
        <v>27.5</v>
      </c>
      <c r="J72" s="15">
        <f t="shared" si="2"/>
        <v>54395</v>
      </c>
      <c r="K72" s="15">
        <f t="shared" si="3"/>
        <v>65274</v>
      </c>
    </row>
    <row r="73" spans="1:11" ht="34.5" x14ac:dyDescent="0.25">
      <c r="A73" s="2">
        <v>70</v>
      </c>
      <c r="B73" s="3">
        <v>9902514401</v>
      </c>
      <c r="C73" s="4" t="s">
        <v>118</v>
      </c>
      <c r="D73" s="4" t="s">
        <v>126</v>
      </c>
      <c r="E73" s="4"/>
      <c r="F73" s="4" t="s">
        <v>120</v>
      </c>
      <c r="G73" s="9">
        <v>1698</v>
      </c>
      <c r="H73" s="4" t="s">
        <v>88</v>
      </c>
      <c r="I73" s="8">
        <v>141.16</v>
      </c>
      <c r="J73" s="15">
        <f t="shared" si="2"/>
        <v>239689.68</v>
      </c>
      <c r="K73" s="15">
        <f t="shared" si="3"/>
        <v>287627.61599999998</v>
      </c>
    </row>
    <row r="74" spans="1:11" ht="23.25" x14ac:dyDescent="0.25">
      <c r="A74" s="2">
        <v>71</v>
      </c>
      <c r="B74" s="3">
        <v>2514410007</v>
      </c>
      <c r="C74" s="4" t="s">
        <v>127</v>
      </c>
      <c r="D74" s="4" t="s">
        <v>128</v>
      </c>
      <c r="E74" s="4" t="s">
        <v>129</v>
      </c>
      <c r="F74" s="4" t="s">
        <v>130</v>
      </c>
      <c r="G74" s="9">
        <v>1500</v>
      </c>
      <c r="H74" s="4" t="s">
        <v>88</v>
      </c>
      <c r="I74" s="8">
        <v>93.5</v>
      </c>
      <c r="J74" s="15">
        <f t="shared" si="2"/>
        <v>140250</v>
      </c>
      <c r="K74" s="15">
        <f t="shared" si="3"/>
        <v>168300</v>
      </c>
    </row>
    <row r="75" spans="1:11" ht="34.5" x14ac:dyDescent="0.25">
      <c r="A75" s="2">
        <v>72</v>
      </c>
      <c r="B75" s="3">
        <v>2514410001</v>
      </c>
      <c r="C75" s="4" t="s">
        <v>131</v>
      </c>
      <c r="D75" s="4"/>
      <c r="E75" s="4"/>
      <c r="F75" s="4" t="s">
        <v>132</v>
      </c>
      <c r="G75" s="5">
        <v>10</v>
      </c>
      <c r="H75" s="4" t="s">
        <v>88</v>
      </c>
      <c r="I75" s="8">
        <v>474.84</v>
      </c>
      <c r="J75" s="15">
        <f t="shared" si="2"/>
        <v>4748.3999999999996</v>
      </c>
      <c r="K75" s="15">
        <f t="shared" si="3"/>
        <v>5698.079999999999</v>
      </c>
    </row>
    <row r="76" spans="1:11" ht="34.5" x14ac:dyDescent="0.25">
      <c r="A76" s="2">
        <v>73</v>
      </c>
      <c r="B76" s="3">
        <v>9985781808</v>
      </c>
      <c r="C76" s="4" t="s">
        <v>133</v>
      </c>
      <c r="D76" s="4"/>
      <c r="E76" s="4" t="s">
        <v>134</v>
      </c>
      <c r="F76" s="4"/>
      <c r="G76" s="5">
        <v>478</v>
      </c>
      <c r="H76" s="4" t="s">
        <v>243</v>
      </c>
      <c r="I76" s="8">
        <v>62.34</v>
      </c>
      <c r="J76" s="15">
        <f t="shared" si="2"/>
        <v>29798.52</v>
      </c>
      <c r="K76" s="15">
        <f t="shared" si="3"/>
        <v>35758.224000000002</v>
      </c>
    </row>
    <row r="77" spans="1:11" ht="45.75" x14ac:dyDescent="0.25">
      <c r="A77" s="2">
        <v>74</v>
      </c>
      <c r="B77" s="3">
        <v>9984457000</v>
      </c>
      <c r="C77" s="4" t="s">
        <v>123</v>
      </c>
      <c r="D77" s="4" t="s">
        <v>135</v>
      </c>
      <c r="E77" s="4"/>
      <c r="F77" s="4"/>
      <c r="G77" s="5">
        <v>174</v>
      </c>
      <c r="H77" s="4" t="s">
        <v>243</v>
      </c>
      <c r="I77" s="6">
        <v>1155</v>
      </c>
      <c r="J77" s="15">
        <f t="shared" si="2"/>
        <v>200970</v>
      </c>
      <c r="K77" s="15">
        <f t="shared" si="3"/>
        <v>241164</v>
      </c>
    </row>
    <row r="78" spans="1:11" x14ac:dyDescent="0.25">
      <c r="A78" s="2">
        <v>75</v>
      </c>
      <c r="B78" s="3">
        <v>9985541209</v>
      </c>
      <c r="C78" s="4" t="s">
        <v>136</v>
      </c>
      <c r="D78" s="4"/>
      <c r="E78" s="4"/>
      <c r="F78" s="4"/>
      <c r="G78" s="5">
        <v>187</v>
      </c>
      <c r="H78" s="4" t="s">
        <v>243</v>
      </c>
      <c r="I78" s="8">
        <v>120</v>
      </c>
      <c r="J78" s="15">
        <f t="shared" si="2"/>
        <v>22440</v>
      </c>
      <c r="K78" s="15">
        <f t="shared" si="3"/>
        <v>26928</v>
      </c>
    </row>
    <row r="79" spans="1:11" ht="23.25" x14ac:dyDescent="0.25">
      <c r="A79" s="2">
        <v>76</v>
      </c>
      <c r="B79" s="3">
        <v>9987841000</v>
      </c>
      <c r="C79" s="4" t="s">
        <v>137</v>
      </c>
      <c r="D79" s="4"/>
      <c r="E79" s="4"/>
      <c r="F79" s="4" t="s">
        <v>138</v>
      </c>
      <c r="G79" s="5">
        <v>4</v>
      </c>
      <c r="H79" s="4" t="s">
        <v>243</v>
      </c>
      <c r="I79" s="6">
        <v>3198.8</v>
      </c>
      <c r="J79" s="15">
        <f t="shared" si="2"/>
        <v>12795.2</v>
      </c>
      <c r="K79" s="15">
        <f t="shared" si="3"/>
        <v>15354.24</v>
      </c>
    </row>
    <row r="80" spans="1:11" x14ac:dyDescent="0.25">
      <c r="A80" s="2">
        <v>77</v>
      </c>
      <c r="B80" s="3">
        <v>9985781803</v>
      </c>
      <c r="C80" s="4" t="s">
        <v>139</v>
      </c>
      <c r="D80" s="4"/>
      <c r="E80" s="4"/>
      <c r="F80" s="4"/>
      <c r="G80" s="5">
        <v>1</v>
      </c>
      <c r="H80" s="4" t="s">
        <v>243</v>
      </c>
      <c r="I80" s="6">
        <v>5291</v>
      </c>
      <c r="J80" s="15">
        <f t="shared" si="2"/>
        <v>5291</v>
      </c>
      <c r="K80" s="15">
        <f t="shared" si="3"/>
        <v>6349.2</v>
      </c>
    </row>
    <row r="81" spans="1:11" x14ac:dyDescent="0.25">
      <c r="A81" s="2">
        <v>78</v>
      </c>
      <c r="B81" s="3">
        <v>9985541210</v>
      </c>
      <c r="C81" s="4" t="s">
        <v>140</v>
      </c>
      <c r="D81" s="4"/>
      <c r="E81" s="4"/>
      <c r="F81" s="4"/>
      <c r="G81" s="5">
        <v>1</v>
      </c>
      <c r="H81" s="4" t="s">
        <v>243</v>
      </c>
      <c r="I81" s="6">
        <v>1000</v>
      </c>
      <c r="J81" s="15">
        <f t="shared" si="2"/>
        <v>1000</v>
      </c>
      <c r="K81" s="15">
        <f t="shared" si="3"/>
        <v>1200</v>
      </c>
    </row>
    <row r="82" spans="1:11" ht="23.25" x14ac:dyDescent="0.25">
      <c r="A82" s="2">
        <v>79</v>
      </c>
      <c r="B82" s="3">
        <v>9985993000</v>
      </c>
      <c r="C82" s="4" t="s">
        <v>141</v>
      </c>
      <c r="D82" s="4"/>
      <c r="E82" s="4"/>
      <c r="F82" s="4" t="s">
        <v>142</v>
      </c>
      <c r="G82" s="9">
        <v>1000</v>
      </c>
      <c r="H82" s="4" t="s">
        <v>243</v>
      </c>
      <c r="I82" s="8">
        <v>146.66</v>
      </c>
      <c r="J82" s="15">
        <f t="shared" si="2"/>
        <v>146660</v>
      </c>
      <c r="K82" s="15">
        <f t="shared" si="3"/>
        <v>175992</v>
      </c>
    </row>
    <row r="83" spans="1:11" x14ac:dyDescent="0.25">
      <c r="A83" s="2">
        <v>80</v>
      </c>
      <c r="B83" s="3">
        <v>9984611401</v>
      </c>
      <c r="C83" s="4" t="s">
        <v>143</v>
      </c>
      <c r="D83" s="4"/>
      <c r="E83" s="4"/>
      <c r="F83" s="4"/>
      <c r="G83" s="5">
        <v>100</v>
      </c>
      <c r="H83" s="4" t="s">
        <v>243</v>
      </c>
      <c r="I83" s="6">
        <v>1281.5</v>
      </c>
      <c r="J83" s="15">
        <f t="shared" si="2"/>
        <v>128150</v>
      </c>
      <c r="K83" s="15">
        <f t="shared" si="3"/>
        <v>153780</v>
      </c>
    </row>
    <row r="84" spans="1:11" x14ac:dyDescent="0.25">
      <c r="A84" s="2">
        <v>81</v>
      </c>
      <c r="B84" s="3">
        <v>9922913902</v>
      </c>
      <c r="C84" s="4" t="s">
        <v>144</v>
      </c>
      <c r="D84" s="4"/>
      <c r="E84" s="4" t="s">
        <v>41</v>
      </c>
      <c r="F84" s="4"/>
      <c r="G84" s="5">
        <v>50</v>
      </c>
      <c r="H84" s="4" t="s">
        <v>43</v>
      </c>
      <c r="I84" s="8">
        <v>240</v>
      </c>
      <c r="J84" s="15">
        <f t="shared" si="2"/>
        <v>12000</v>
      </c>
      <c r="K84" s="15">
        <f t="shared" si="3"/>
        <v>14400</v>
      </c>
    </row>
    <row r="85" spans="1:11" ht="34.5" x14ac:dyDescent="0.25">
      <c r="A85" s="2">
        <v>82</v>
      </c>
      <c r="B85" s="7">
        <v>992568901</v>
      </c>
      <c r="C85" s="4" t="s">
        <v>145</v>
      </c>
      <c r="D85" s="4" t="s">
        <v>146</v>
      </c>
      <c r="E85" s="4" t="s">
        <v>147</v>
      </c>
      <c r="F85" s="4" t="s">
        <v>148</v>
      </c>
      <c r="G85" s="9">
        <v>1300</v>
      </c>
      <c r="H85" s="4" t="s">
        <v>43</v>
      </c>
      <c r="I85" s="8">
        <v>24.2</v>
      </c>
      <c r="J85" s="15">
        <f t="shared" si="2"/>
        <v>31460</v>
      </c>
      <c r="K85" s="15">
        <f t="shared" si="3"/>
        <v>37752</v>
      </c>
    </row>
    <row r="86" spans="1:11" ht="45.75" x14ac:dyDescent="0.25">
      <c r="A86" s="2">
        <v>83</v>
      </c>
      <c r="B86" s="7">
        <v>993146500</v>
      </c>
      <c r="C86" s="4" t="s">
        <v>149</v>
      </c>
      <c r="D86" s="4" t="s">
        <v>150</v>
      </c>
      <c r="E86" s="4" t="s">
        <v>151</v>
      </c>
      <c r="F86" s="4" t="s">
        <v>152</v>
      </c>
      <c r="G86" s="5">
        <v>50</v>
      </c>
      <c r="H86" s="4" t="s">
        <v>43</v>
      </c>
      <c r="I86" s="8">
        <v>360</v>
      </c>
      <c r="J86" s="15">
        <f t="shared" si="2"/>
        <v>18000</v>
      </c>
      <c r="K86" s="15">
        <f t="shared" si="3"/>
        <v>21600</v>
      </c>
    </row>
    <row r="87" spans="1:11" ht="23.25" x14ac:dyDescent="0.25">
      <c r="A87" s="2">
        <v>84</v>
      </c>
      <c r="B87" s="3">
        <v>2595110000</v>
      </c>
      <c r="C87" s="4" t="s">
        <v>153</v>
      </c>
      <c r="D87" s="4" t="s">
        <v>154</v>
      </c>
      <c r="E87" s="4" t="s">
        <v>41</v>
      </c>
      <c r="F87" s="4" t="s">
        <v>155</v>
      </c>
      <c r="G87" s="5">
        <v>6</v>
      </c>
      <c r="H87" s="4" t="s">
        <v>88</v>
      </c>
      <c r="I87" s="8">
        <v>733.34</v>
      </c>
      <c r="J87" s="15">
        <f t="shared" si="2"/>
        <v>4400.04</v>
      </c>
      <c r="K87" s="15">
        <f t="shared" si="3"/>
        <v>5280.0479999999998</v>
      </c>
    </row>
    <row r="88" spans="1:11" ht="23.25" x14ac:dyDescent="0.25">
      <c r="A88" s="2">
        <v>85</v>
      </c>
      <c r="B88" s="3">
        <v>3618900008</v>
      </c>
      <c r="C88" s="4" t="s">
        <v>156</v>
      </c>
      <c r="D88" s="4" t="s">
        <v>157</v>
      </c>
      <c r="E88" s="4"/>
      <c r="F88" s="4"/>
      <c r="G88" s="5">
        <v>4</v>
      </c>
      <c r="H88" s="4" t="s">
        <v>43</v>
      </c>
      <c r="I88" s="6">
        <v>7200</v>
      </c>
      <c r="J88" s="15">
        <f t="shared" si="2"/>
        <v>28800</v>
      </c>
      <c r="K88" s="15">
        <f t="shared" si="3"/>
        <v>34560</v>
      </c>
    </row>
    <row r="89" spans="1:11" ht="34.5" x14ac:dyDescent="0.25">
      <c r="A89" s="2">
        <v>86</v>
      </c>
      <c r="B89" s="3">
        <v>3663780330</v>
      </c>
      <c r="C89" s="4" t="s">
        <v>158</v>
      </c>
      <c r="D89" s="4" t="s">
        <v>159</v>
      </c>
      <c r="E89" s="4"/>
      <c r="F89" s="4" t="s">
        <v>160</v>
      </c>
      <c r="G89" s="5">
        <v>200</v>
      </c>
      <c r="H89" s="4" t="s">
        <v>43</v>
      </c>
      <c r="I89" s="8">
        <v>302.5</v>
      </c>
      <c r="J89" s="15">
        <f t="shared" si="2"/>
        <v>60500</v>
      </c>
      <c r="K89" s="15">
        <f t="shared" si="3"/>
        <v>72600</v>
      </c>
    </row>
    <row r="90" spans="1:11" ht="34.5" x14ac:dyDescent="0.25">
      <c r="A90" s="2">
        <v>87</v>
      </c>
      <c r="B90" s="3">
        <v>3146540119</v>
      </c>
      <c r="C90" s="4" t="s">
        <v>161</v>
      </c>
      <c r="D90" s="4" t="s">
        <v>162</v>
      </c>
      <c r="E90" s="4"/>
      <c r="F90" s="4" t="s">
        <v>163</v>
      </c>
      <c r="G90" s="5">
        <v>150</v>
      </c>
      <c r="H90" s="4" t="s">
        <v>43</v>
      </c>
      <c r="I90" s="8">
        <v>225.5</v>
      </c>
      <c r="J90" s="15">
        <f t="shared" si="2"/>
        <v>33825</v>
      </c>
      <c r="K90" s="15">
        <f t="shared" si="3"/>
        <v>40590</v>
      </c>
    </row>
    <row r="91" spans="1:11" x14ac:dyDescent="0.25">
      <c r="A91" s="2">
        <v>88</v>
      </c>
      <c r="B91" s="3">
        <v>9985541211</v>
      </c>
      <c r="C91" s="4" t="s">
        <v>164</v>
      </c>
      <c r="D91" s="4"/>
      <c r="E91" s="4"/>
      <c r="F91" s="4"/>
      <c r="G91" s="5">
        <v>3</v>
      </c>
      <c r="H91" s="4" t="s">
        <v>43</v>
      </c>
      <c r="I91" s="6">
        <v>3600</v>
      </c>
      <c r="J91" s="15">
        <f t="shared" si="2"/>
        <v>10800</v>
      </c>
      <c r="K91" s="15">
        <f t="shared" si="3"/>
        <v>12960</v>
      </c>
    </row>
    <row r="92" spans="1:11" ht="23.25" x14ac:dyDescent="0.25">
      <c r="A92" s="2">
        <v>89</v>
      </c>
      <c r="B92" s="3">
        <v>9925682016</v>
      </c>
      <c r="C92" s="4" t="s">
        <v>165</v>
      </c>
      <c r="D92" s="4" t="s">
        <v>166</v>
      </c>
      <c r="E92" s="4"/>
      <c r="F92" s="4" t="s">
        <v>167</v>
      </c>
      <c r="G92" s="5">
        <v>4</v>
      </c>
      <c r="H92" s="4" t="s">
        <v>43</v>
      </c>
      <c r="I92" s="6">
        <v>1279.6600000000001</v>
      </c>
      <c r="J92" s="15">
        <f t="shared" si="2"/>
        <v>5118.6400000000003</v>
      </c>
      <c r="K92" s="15">
        <f t="shared" si="3"/>
        <v>6142.3680000000004</v>
      </c>
    </row>
    <row r="93" spans="1:11" ht="34.5" x14ac:dyDescent="0.25">
      <c r="A93" s="2">
        <v>90</v>
      </c>
      <c r="B93" s="3">
        <v>9936337800</v>
      </c>
      <c r="C93" s="4" t="s">
        <v>168</v>
      </c>
      <c r="D93" s="4" t="s">
        <v>169</v>
      </c>
      <c r="E93" s="4"/>
      <c r="F93" s="4" t="s">
        <v>170</v>
      </c>
      <c r="G93" s="9">
        <v>7955</v>
      </c>
      <c r="H93" s="4" t="s">
        <v>43</v>
      </c>
      <c r="I93" s="8">
        <v>140</v>
      </c>
      <c r="J93" s="15">
        <f t="shared" si="2"/>
        <v>1113700</v>
      </c>
      <c r="K93" s="15">
        <f t="shared" si="3"/>
        <v>1336440</v>
      </c>
    </row>
    <row r="94" spans="1:11" ht="23.25" x14ac:dyDescent="0.25">
      <c r="A94" s="2">
        <v>91</v>
      </c>
      <c r="B94" s="3">
        <v>3663780159</v>
      </c>
      <c r="C94" s="4" t="s">
        <v>171</v>
      </c>
      <c r="D94" s="4" t="s">
        <v>172</v>
      </c>
      <c r="E94" s="4"/>
      <c r="F94" s="4" t="s">
        <v>173</v>
      </c>
      <c r="G94" s="5">
        <v>150</v>
      </c>
      <c r="H94" s="4" t="s">
        <v>43</v>
      </c>
      <c r="I94" s="8">
        <v>275</v>
      </c>
      <c r="J94" s="15">
        <f t="shared" si="2"/>
        <v>41250</v>
      </c>
      <c r="K94" s="15">
        <f t="shared" si="3"/>
        <v>49500</v>
      </c>
    </row>
    <row r="95" spans="1:11" ht="45.75" x14ac:dyDescent="0.25">
      <c r="A95" s="2">
        <v>92</v>
      </c>
      <c r="B95" s="3">
        <v>9985791800</v>
      </c>
      <c r="C95" s="4" t="s">
        <v>174</v>
      </c>
      <c r="D95" s="4"/>
      <c r="E95" s="4"/>
      <c r="F95" s="4" t="s">
        <v>175</v>
      </c>
      <c r="G95" s="5">
        <v>15</v>
      </c>
      <c r="H95" s="4" t="s">
        <v>43</v>
      </c>
      <c r="I95" s="8">
        <v>124.66</v>
      </c>
      <c r="J95" s="15">
        <f t="shared" si="2"/>
        <v>1869.8999999999999</v>
      </c>
      <c r="K95" s="15">
        <f t="shared" si="3"/>
        <v>2243.8799999999997</v>
      </c>
    </row>
    <row r="96" spans="1:11" ht="23.25" x14ac:dyDescent="0.25">
      <c r="A96" s="2">
        <v>93</v>
      </c>
      <c r="B96" s="3">
        <v>9984511001</v>
      </c>
      <c r="C96" s="4" t="s">
        <v>176</v>
      </c>
      <c r="D96" s="4"/>
      <c r="E96" s="4"/>
      <c r="F96" s="4" t="s">
        <v>177</v>
      </c>
      <c r="G96" s="5">
        <v>250</v>
      </c>
      <c r="H96" s="4" t="s">
        <v>43</v>
      </c>
      <c r="I96" s="8">
        <v>143</v>
      </c>
      <c r="J96" s="15">
        <f t="shared" si="2"/>
        <v>35750</v>
      </c>
      <c r="K96" s="15">
        <f t="shared" si="3"/>
        <v>42900</v>
      </c>
    </row>
    <row r="97" spans="1:11" ht="45.75" x14ac:dyDescent="0.25">
      <c r="A97" s="2">
        <v>94</v>
      </c>
      <c r="B97" s="7">
        <v>998579101</v>
      </c>
      <c r="C97" s="4" t="s">
        <v>178</v>
      </c>
      <c r="D97" s="4"/>
      <c r="E97" s="4" t="s">
        <v>179</v>
      </c>
      <c r="F97" s="4"/>
      <c r="G97" s="5">
        <v>25</v>
      </c>
      <c r="H97" s="4" t="s">
        <v>43</v>
      </c>
      <c r="I97" s="8">
        <v>900</v>
      </c>
      <c r="J97" s="15">
        <f t="shared" si="2"/>
        <v>22500</v>
      </c>
      <c r="K97" s="15">
        <f t="shared" si="3"/>
        <v>27000</v>
      </c>
    </row>
    <row r="98" spans="1:11" x14ac:dyDescent="0.25">
      <c r="A98" s="2">
        <v>95</v>
      </c>
      <c r="B98" s="3">
        <v>9931845678</v>
      </c>
      <c r="C98" s="4" t="s">
        <v>180</v>
      </c>
      <c r="D98" s="4"/>
      <c r="E98" s="4"/>
      <c r="F98" s="4"/>
      <c r="G98" s="5">
        <v>150</v>
      </c>
      <c r="H98" s="4" t="s">
        <v>43</v>
      </c>
      <c r="I98" s="8">
        <v>121</v>
      </c>
      <c r="J98" s="15">
        <f t="shared" si="2"/>
        <v>18150</v>
      </c>
      <c r="K98" s="15">
        <f t="shared" si="3"/>
        <v>21780</v>
      </c>
    </row>
    <row r="99" spans="1:11" x14ac:dyDescent="0.25">
      <c r="A99" s="2">
        <v>96</v>
      </c>
      <c r="B99" s="3">
        <v>9985541212</v>
      </c>
      <c r="C99" s="4" t="s">
        <v>181</v>
      </c>
      <c r="D99" s="4"/>
      <c r="E99" s="4"/>
      <c r="F99" s="4"/>
      <c r="G99" s="5">
        <v>20</v>
      </c>
      <c r="H99" s="4" t="s">
        <v>43</v>
      </c>
      <c r="I99" s="6">
        <v>1600</v>
      </c>
      <c r="J99" s="15">
        <f t="shared" si="2"/>
        <v>32000</v>
      </c>
      <c r="K99" s="15">
        <f t="shared" si="3"/>
        <v>38400</v>
      </c>
    </row>
    <row r="100" spans="1:11" ht="34.5" x14ac:dyDescent="0.25">
      <c r="A100" s="2">
        <v>97</v>
      </c>
      <c r="B100" s="3">
        <v>3663780872</v>
      </c>
      <c r="C100" s="4" t="s">
        <v>182</v>
      </c>
      <c r="D100" s="4"/>
      <c r="E100" s="4" t="s">
        <v>183</v>
      </c>
      <c r="F100" s="4" t="s">
        <v>184</v>
      </c>
      <c r="G100" s="5">
        <v>500</v>
      </c>
      <c r="H100" s="4" t="s">
        <v>43</v>
      </c>
      <c r="I100" s="8">
        <v>264</v>
      </c>
      <c r="J100" s="15">
        <f t="shared" si="2"/>
        <v>132000</v>
      </c>
      <c r="K100" s="15">
        <f t="shared" si="3"/>
        <v>158400</v>
      </c>
    </row>
    <row r="101" spans="1:11" x14ac:dyDescent="0.25">
      <c r="A101" s="2">
        <v>98</v>
      </c>
      <c r="B101" s="3">
        <v>9985541213</v>
      </c>
      <c r="C101" s="4" t="s">
        <v>185</v>
      </c>
      <c r="D101" s="4"/>
      <c r="E101" s="4"/>
      <c r="F101" s="4"/>
      <c r="G101" s="9">
        <v>1000</v>
      </c>
      <c r="H101" s="4" t="s">
        <v>43</v>
      </c>
      <c r="I101" s="8">
        <v>2</v>
      </c>
      <c r="J101" s="15">
        <f t="shared" si="2"/>
        <v>2000</v>
      </c>
      <c r="K101" s="15">
        <f t="shared" si="3"/>
        <v>2400</v>
      </c>
    </row>
    <row r="102" spans="1:11" x14ac:dyDescent="0.25">
      <c r="A102" s="2">
        <v>99</v>
      </c>
      <c r="B102" s="3">
        <v>9985541214</v>
      </c>
      <c r="C102" s="4" t="s">
        <v>186</v>
      </c>
      <c r="D102" s="4"/>
      <c r="E102" s="4"/>
      <c r="F102" s="4"/>
      <c r="G102" s="5">
        <v>200</v>
      </c>
      <c r="H102" s="4" t="s">
        <v>43</v>
      </c>
      <c r="I102" s="8">
        <v>120</v>
      </c>
      <c r="J102" s="15">
        <f t="shared" si="2"/>
        <v>24000</v>
      </c>
      <c r="K102" s="15">
        <f t="shared" si="3"/>
        <v>28800</v>
      </c>
    </row>
    <row r="103" spans="1:11" x14ac:dyDescent="0.25">
      <c r="A103" s="2">
        <v>100</v>
      </c>
      <c r="B103" s="3">
        <v>9925682011</v>
      </c>
      <c r="C103" s="4" t="s">
        <v>187</v>
      </c>
      <c r="D103" s="4"/>
      <c r="E103" s="4"/>
      <c r="F103" s="4"/>
      <c r="G103" s="9">
        <v>13000</v>
      </c>
      <c r="H103" s="4" t="s">
        <v>43</v>
      </c>
      <c r="I103" s="8">
        <v>115</v>
      </c>
      <c r="J103" s="15">
        <f t="shared" si="2"/>
        <v>1495000</v>
      </c>
      <c r="K103" s="15">
        <f t="shared" si="3"/>
        <v>1794000</v>
      </c>
    </row>
    <row r="104" spans="1:11" x14ac:dyDescent="0.25">
      <c r="A104" s="2">
        <v>101</v>
      </c>
      <c r="B104" s="3">
        <v>9985541215</v>
      </c>
      <c r="C104" s="4" t="s">
        <v>188</v>
      </c>
      <c r="D104" s="4"/>
      <c r="E104" s="4"/>
      <c r="F104" s="4"/>
      <c r="G104" s="9">
        <v>3500</v>
      </c>
      <c r="H104" s="4" t="s">
        <v>43</v>
      </c>
      <c r="I104" s="8">
        <v>42</v>
      </c>
      <c r="J104" s="15">
        <f t="shared" si="2"/>
        <v>147000</v>
      </c>
      <c r="K104" s="15">
        <f t="shared" si="3"/>
        <v>176400</v>
      </c>
    </row>
    <row r="105" spans="1:11" ht="34.5" x14ac:dyDescent="0.25">
      <c r="A105" s="2">
        <v>102</v>
      </c>
      <c r="B105" s="3">
        <v>9925682010</v>
      </c>
      <c r="C105" s="4" t="s">
        <v>189</v>
      </c>
      <c r="D105" s="4"/>
      <c r="E105" s="4"/>
      <c r="F105" s="4" t="s">
        <v>190</v>
      </c>
      <c r="G105" s="5">
        <v>100</v>
      </c>
      <c r="H105" s="4" t="s">
        <v>43</v>
      </c>
      <c r="I105" s="8">
        <v>290</v>
      </c>
      <c r="J105" s="15">
        <f t="shared" si="2"/>
        <v>29000</v>
      </c>
      <c r="K105" s="15">
        <f t="shared" si="3"/>
        <v>34800</v>
      </c>
    </row>
    <row r="106" spans="1:11" ht="23.25" x14ac:dyDescent="0.25">
      <c r="A106" s="2">
        <v>103</v>
      </c>
      <c r="B106" s="7">
        <v>992568200</v>
      </c>
      <c r="C106" s="4" t="s">
        <v>191</v>
      </c>
      <c r="D106" s="4" t="s">
        <v>192</v>
      </c>
      <c r="E106" s="4"/>
      <c r="F106" s="4"/>
      <c r="G106" s="5">
        <v>60</v>
      </c>
      <c r="H106" s="4" t="s">
        <v>43</v>
      </c>
      <c r="I106" s="8">
        <v>160</v>
      </c>
      <c r="J106" s="15">
        <f t="shared" si="2"/>
        <v>9600</v>
      </c>
      <c r="K106" s="15">
        <f t="shared" si="3"/>
        <v>11520</v>
      </c>
    </row>
    <row r="107" spans="1:11" ht="57" x14ac:dyDescent="0.25">
      <c r="A107" s="2">
        <v>104</v>
      </c>
      <c r="B107" s="3">
        <v>9912013002</v>
      </c>
      <c r="C107" s="4" t="s">
        <v>193</v>
      </c>
      <c r="D107" s="4"/>
      <c r="E107" s="4"/>
      <c r="F107" s="4" t="s">
        <v>194</v>
      </c>
      <c r="G107" s="5">
        <v>50</v>
      </c>
      <c r="H107" s="4" t="s">
        <v>43</v>
      </c>
      <c r="I107" s="8">
        <v>742.5</v>
      </c>
      <c r="J107" s="15">
        <f t="shared" si="2"/>
        <v>37125</v>
      </c>
      <c r="K107" s="15">
        <f t="shared" si="3"/>
        <v>44550</v>
      </c>
    </row>
    <row r="108" spans="1:11" x14ac:dyDescent="0.25">
      <c r="A108" s="2">
        <v>105</v>
      </c>
      <c r="B108" s="3">
        <v>9985711000</v>
      </c>
      <c r="C108" s="4" t="s">
        <v>195</v>
      </c>
      <c r="D108" s="4"/>
      <c r="E108" s="4"/>
      <c r="F108" s="4"/>
      <c r="G108" s="5">
        <v>45</v>
      </c>
      <c r="H108" s="4" t="s">
        <v>43</v>
      </c>
      <c r="I108" s="6">
        <v>1166</v>
      </c>
      <c r="J108" s="15">
        <f t="shared" si="2"/>
        <v>52470</v>
      </c>
      <c r="K108" s="15">
        <f t="shared" si="3"/>
        <v>62964</v>
      </c>
    </row>
    <row r="109" spans="1:11" x14ac:dyDescent="0.25">
      <c r="A109" s="2">
        <v>106</v>
      </c>
      <c r="B109" s="3">
        <v>9985771700</v>
      </c>
      <c r="C109" s="4" t="s">
        <v>196</v>
      </c>
      <c r="D109" s="4"/>
      <c r="E109" s="4"/>
      <c r="F109" s="4"/>
      <c r="G109" s="5">
        <v>150</v>
      </c>
      <c r="H109" s="4" t="s">
        <v>43</v>
      </c>
      <c r="I109" s="8">
        <v>176</v>
      </c>
      <c r="J109" s="15">
        <f t="shared" si="2"/>
        <v>26400</v>
      </c>
      <c r="K109" s="15">
        <f t="shared" si="3"/>
        <v>31680</v>
      </c>
    </row>
    <row r="110" spans="1:11" ht="23.25" x14ac:dyDescent="0.25">
      <c r="A110" s="2">
        <v>107</v>
      </c>
      <c r="B110" s="3">
        <v>9985773102</v>
      </c>
      <c r="C110" s="4" t="s">
        <v>197</v>
      </c>
      <c r="D110" s="4"/>
      <c r="E110" s="4"/>
      <c r="F110" s="4"/>
      <c r="G110" s="5">
        <v>15</v>
      </c>
      <c r="H110" s="4" t="s">
        <v>43</v>
      </c>
      <c r="I110" s="8">
        <v>297</v>
      </c>
      <c r="J110" s="15">
        <f t="shared" si="2"/>
        <v>4455</v>
      </c>
      <c r="K110" s="15">
        <f t="shared" si="3"/>
        <v>5346</v>
      </c>
    </row>
    <row r="111" spans="1:11" ht="34.5" x14ac:dyDescent="0.25">
      <c r="A111" s="2">
        <v>108</v>
      </c>
      <c r="B111" s="3">
        <v>8577310011</v>
      </c>
      <c r="C111" s="4" t="s">
        <v>198</v>
      </c>
      <c r="D111" s="4"/>
      <c r="E111" s="4"/>
      <c r="F111" s="4" t="s">
        <v>199</v>
      </c>
      <c r="G111" s="5">
        <v>900</v>
      </c>
      <c r="H111" s="4" t="s">
        <v>43</v>
      </c>
      <c r="I111" s="8">
        <v>220</v>
      </c>
      <c r="J111" s="15">
        <f t="shared" si="2"/>
        <v>198000</v>
      </c>
      <c r="K111" s="15">
        <f t="shared" si="3"/>
        <v>237600</v>
      </c>
    </row>
    <row r="112" spans="1:11" ht="45.75" x14ac:dyDescent="0.25">
      <c r="A112" s="2">
        <v>109</v>
      </c>
      <c r="B112" s="7">
        <v>997188500</v>
      </c>
      <c r="C112" s="4" t="s">
        <v>200</v>
      </c>
      <c r="D112" s="4" t="s">
        <v>201</v>
      </c>
      <c r="E112" s="4"/>
      <c r="F112" s="4" t="s">
        <v>202</v>
      </c>
      <c r="G112" s="5">
        <v>30</v>
      </c>
      <c r="H112" s="4" t="s">
        <v>43</v>
      </c>
      <c r="I112" s="6">
        <v>1001.17</v>
      </c>
      <c r="J112" s="15">
        <f t="shared" si="2"/>
        <v>30035.1</v>
      </c>
      <c r="K112" s="15">
        <f t="shared" si="3"/>
        <v>36042.119999999995</v>
      </c>
    </row>
    <row r="113" spans="1:11" ht="23.25" x14ac:dyDescent="0.25">
      <c r="A113" s="2">
        <v>110</v>
      </c>
      <c r="B113" s="3">
        <v>9971885001</v>
      </c>
      <c r="C113" s="4" t="s">
        <v>203</v>
      </c>
      <c r="D113" s="4"/>
      <c r="E113" s="4"/>
      <c r="F113" s="4" t="s">
        <v>204</v>
      </c>
      <c r="G113" s="5">
        <v>30</v>
      </c>
      <c r="H113" s="4" t="s">
        <v>43</v>
      </c>
      <c r="I113" s="6">
        <v>1200</v>
      </c>
      <c r="J113" s="15">
        <f t="shared" si="2"/>
        <v>36000</v>
      </c>
      <c r="K113" s="15">
        <f t="shared" si="3"/>
        <v>43200</v>
      </c>
    </row>
    <row r="114" spans="1:11" x14ac:dyDescent="0.25">
      <c r="A114" s="2">
        <v>111</v>
      </c>
      <c r="B114" s="3">
        <v>9985541216</v>
      </c>
      <c r="C114" s="4" t="s">
        <v>205</v>
      </c>
      <c r="D114" s="4"/>
      <c r="E114" s="4"/>
      <c r="F114" s="4"/>
      <c r="G114" s="5">
        <v>4</v>
      </c>
      <c r="H114" s="4" t="s">
        <v>43</v>
      </c>
      <c r="I114" s="6">
        <v>6600</v>
      </c>
      <c r="J114" s="15">
        <f t="shared" si="2"/>
        <v>26400</v>
      </c>
      <c r="K114" s="15">
        <f t="shared" si="3"/>
        <v>31680</v>
      </c>
    </row>
    <row r="115" spans="1:11" ht="34.5" x14ac:dyDescent="0.25">
      <c r="A115" s="2">
        <v>112</v>
      </c>
      <c r="B115" s="7">
        <v>995924300</v>
      </c>
      <c r="C115" s="4" t="s">
        <v>206</v>
      </c>
      <c r="D115" s="4" t="s">
        <v>207</v>
      </c>
      <c r="E115" s="4" t="s">
        <v>208</v>
      </c>
      <c r="F115" s="4" t="s">
        <v>209</v>
      </c>
      <c r="G115" s="5">
        <v>300</v>
      </c>
      <c r="H115" s="4" t="s">
        <v>8</v>
      </c>
      <c r="I115" s="8">
        <v>195.94</v>
      </c>
      <c r="J115" s="15">
        <f t="shared" si="2"/>
        <v>58782</v>
      </c>
      <c r="K115" s="15">
        <f t="shared" si="3"/>
        <v>70538.399999999994</v>
      </c>
    </row>
    <row r="116" spans="1:11" x14ac:dyDescent="0.25">
      <c r="A116" s="2">
        <v>113</v>
      </c>
      <c r="B116" s="3">
        <v>9985541217</v>
      </c>
      <c r="C116" s="4" t="s">
        <v>210</v>
      </c>
      <c r="D116" s="4"/>
      <c r="E116" s="4"/>
      <c r="F116" s="4"/>
      <c r="G116" s="5">
        <v>2</v>
      </c>
      <c r="H116" s="4" t="s">
        <v>43</v>
      </c>
      <c r="I116" s="6">
        <v>18000</v>
      </c>
      <c r="J116" s="15">
        <f t="shared" si="2"/>
        <v>36000</v>
      </c>
      <c r="K116" s="15">
        <f t="shared" si="3"/>
        <v>43200</v>
      </c>
    </row>
    <row r="117" spans="1:11" ht="34.5" x14ac:dyDescent="0.25">
      <c r="A117" s="2">
        <v>114</v>
      </c>
      <c r="B117" s="3">
        <v>9991583200</v>
      </c>
      <c r="C117" s="4" t="s">
        <v>211</v>
      </c>
      <c r="D117" s="4"/>
      <c r="E117" s="4"/>
      <c r="F117" s="4" t="s">
        <v>212</v>
      </c>
      <c r="G117" s="9">
        <v>7000</v>
      </c>
      <c r="H117" s="4" t="s">
        <v>43</v>
      </c>
      <c r="I117" s="8">
        <v>45.76</v>
      </c>
      <c r="J117" s="15">
        <f t="shared" si="2"/>
        <v>320320</v>
      </c>
      <c r="K117" s="15">
        <f t="shared" si="3"/>
        <v>384384</v>
      </c>
    </row>
    <row r="118" spans="1:11" x14ac:dyDescent="0.25">
      <c r="A118" s="2">
        <v>115</v>
      </c>
      <c r="B118" s="3">
        <v>9985541218</v>
      </c>
      <c r="C118" s="4" t="s">
        <v>213</v>
      </c>
      <c r="D118" s="4"/>
      <c r="E118" s="4"/>
      <c r="F118" s="4"/>
      <c r="G118" s="9">
        <v>10000</v>
      </c>
      <c r="H118" s="4" t="s">
        <v>43</v>
      </c>
      <c r="I118" s="8">
        <v>48</v>
      </c>
      <c r="J118" s="15">
        <f t="shared" si="2"/>
        <v>480000</v>
      </c>
      <c r="K118" s="15">
        <f t="shared" si="3"/>
        <v>576000</v>
      </c>
    </row>
    <row r="119" spans="1:11" ht="23.25" x14ac:dyDescent="0.25">
      <c r="A119" s="2">
        <v>116</v>
      </c>
      <c r="B119" s="3">
        <v>9991581301</v>
      </c>
      <c r="C119" s="4" t="s">
        <v>214</v>
      </c>
      <c r="D119" s="4" t="s">
        <v>215</v>
      </c>
      <c r="E119" s="4" t="s">
        <v>216</v>
      </c>
      <c r="F119" s="4"/>
      <c r="G119" s="9">
        <v>10000</v>
      </c>
      <c r="H119" s="4" t="s">
        <v>43</v>
      </c>
      <c r="I119" s="8">
        <v>48</v>
      </c>
      <c r="J119" s="15">
        <f t="shared" si="2"/>
        <v>480000</v>
      </c>
      <c r="K119" s="15">
        <f t="shared" si="3"/>
        <v>576000</v>
      </c>
    </row>
    <row r="120" spans="1:11" x14ac:dyDescent="0.25">
      <c r="A120" s="2">
        <v>117</v>
      </c>
      <c r="B120" s="3">
        <v>9985541219</v>
      </c>
      <c r="C120" s="4" t="s">
        <v>217</v>
      </c>
      <c r="D120" s="4"/>
      <c r="E120" s="4" t="s">
        <v>216</v>
      </c>
      <c r="F120" s="4"/>
      <c r="G120" s="9">
        <v>12000</v>
      </c>
      <c r="H120" s="4" t="s">
        <v>43</v>
      </c>
      <c r="I120" s="8">
        <v>110</v>
      </c>
      <c r="J120" s="15">
        <f t="shared" si="2"/>
        <v>1320000</v>
      </c>
      <c r="K120" s="15">
        <f t="shared" si="3"/>
        <v>1584000</v>
      </c>
    </row>
    <row r="121" spans="1:11" x14ac:dyDescent="0.25">
      <c r="A121" s="2">
        <v>118</v>
      </c>
      <c r="B121" s="3">
        <v>9985541220</v>
      </c>
      <c r="C121" s="4" t="s">
        <v>218</v>
      </c>
      <c r="D121" s="4"/>
      <c r="E121" s="4" t="s">
        <v>216</v>
      </c>
      <c r="F121" s="4"/>
      <c r="G121" s="5">
        <v>600</v>
      </c>
      <c r="H121" s="4" t="s">
        <v>43</v>
      </c>
      <c r="I121" s="8">
        <v>72</v>
      </c>
      <c r="J121" s="15">
        <f t="shared" si="2"/>
        <v>43200</v>
      </c>
      <c r="K121" s="15">
        <f t="shared" si="3"/>
        <v>51840</v>
      </c>
    </row>
    <row r="122" spans="1:11" x14ac:dyDescent="0.25">
      <c r="A122" s="2">
        <v>119</v>
      </c>
      <c r="B122" s="3">
        <v>9985541221</v>
      </c>
      <c r="C122" s="4" t="s">
        <v>219</v>
      </c>
      <c r="D122" s="4"/>
      <c r="E122" s="4"/>
      <c r="F122" s="4"/>
      <c r="G122" s="5">
        <v>900</v>
      </c>
      <c r="H122" s="4" t="s">
        <v>43</v>
      </c>
      <c r="I122" s="8">
        <v>96</v>
      </c>
      <c r="J122" s="15">
        <f t="shared" si="2"/>
        <v>86400</v>
      </c>
      <c r="K122" s="15">
        <f t="shared" si="3"/>
        <v>103680</v>
      </c>
    </row>
    <row r="123" spans="1:11" x14ac:dyDescent="0.25">
      <c r="A123" s="2">
        <v>120</v>
      </c>
      <c r="B123" s="3">
        <v>9985541222</v>
      </c>
      <c r="C123" s="4" t="s">
        <v>220</v>
      </c>
      <c r="D123" s="4"/>
      <c r="E123" s="4"/>
      <c r="F123" s="4"/>
      <c r="G123" s="5">
        <v>180</v>
      </c>
      <c r="H123" s="4" t="s">
        <v>43</v>
      </c>
      <c r="I123" s="8">
        <v>96</v>
      </c>
      <c r="J123" s="15">
        <f t="shared" si="2"/>
        <v>17280</v>
      </c>
      <c r="K123" s="15">
        <f t="shared" si="3"/>
        <v>20736</v>
      </c>
    </row>
    <row r="124" spans="1:11" ht="34.5" x14ac:dyDescent="0.25">
      <c r="A124" s="2">
        <v>121</v>
      </c>
      <c r="B124" s="3">
        <v>9985733106</v>
      </c>
      <c r="C124" s="4" t="s">
        <v>99</v>
      </c>
      <c r="D124" s="4"/>
      <c r="E124" s="4"/>
      <c r="F124" s="4" t="s">
        <v>100</v>
      </c>
      <c r="G124" s="5">
        <v>37</v>
      </c>
      <c r="H124" s="4" t="s">
        <v>43</v>
      </c>
      <c r="I124" s="6">
        <v>1800</v>
      </c>
      <c r="J124" s="15">
        <f t="shared" si="2"/>
        <v>66600</v>
      </c>
      <c r="K124" s="15">
        <f t="shared" si="3"/>
        <v>79920</v>
      </c>
    </row>
    <row r="125" spans="1:11" ht="23.25" x14ac:dyDescent="0.25">
      <c r="A125" s="2">
        <v>122</v>
      </c>
      <c r="B125" s="3">
        <v>9985773102</v>
      </c>
      <c r="C125" s="4" t="s">
        <v>197</v>
      </c>
      <c r="D125" s="4"/>
      <c r="E125" s="4"/>
      <c r="F125" s="4"/>
      <c r="G125" s="5">
        <v>24</v>
      </c>
      <c r="H125" s="4" t="s">
        <v>43</v>
      </c>
      <c r="I125" s="8">
        <v>540.84</v>
      </c>
      <c r="J125" s="16">
        <f t="shared" si="2"/>
        <v>12980.16</v>
      </c>
      <c r="K125" s="15">
        <f t="shared" si="3"/>
        <v>15576.191999999999</v>
      </c>
    </row>
    <row r="126" spans="1:11" ht="23.25" x14ac:dyDescent="0.25">
      <c r="A126" s="2">
        <v>123</v>
      </c>
      <c r="B126" s="3">
        <v>9985723107</v>
      </c>
      <c r="C126" s="4" t="s">
        <v>221</v>
      </c>
      <c r="D126" s="4"/>
      <c r="E126" s="4" t="s">
        <v>48</v>
      </c>
      <c r="F126" s="4"/>
      <c r="G126" s="5">
        <v>275</v>
      </c>
      <c r="H126" s="4" t="s">
        <v>8</v>
      </c>
      <c r="I126" s="6">
        <v>1990</v>
      </c>
      <c r="J126" s="15">
        <f t="shared" si="2"/>
        <v>547250</v>
      </c>
      <c r="K126" s="15">
        <f t="shared" si="3"/>
        <v>656700</v>
      </c>
    </row>
    <row r="127" spans="1:11" ht="23.25" x14ac:dyDescent="0.25">
      <c r="A127" s="2">
        <v>124</v>
      </c>
      <c r="B127" s="3">
        <v>9985723108</v>
      </c>
      <c r="C127" s="4" t="s">
        <v>222</v>
      </c>
      <c r="D127" s="4"/>
      <c r="E127" s="4" t="s">
        <v>51</v>
      </c>
      <c r="F127" s="4"/>
      <c r="G127" s="5">
        <v>215</v>
      </c>
      <c r="H127" s="4" t="s">
        <v>8</v>
      </c>
      <c r="I127" s="6">
        <v>1990</v>
      </c>
      <c r="J127" s="15">
        <f t="shared" si="2"/>
        <v>427850</v>
      </c>
      <c r="K127" s="15">
        <f t="shared" si="3"/>
        <v>513420</v>
      </c>
    </row>
    <row r="128" spans="1:11" ht="23.25" x14ac:dyDescent="0.25">
      <c r="A128" s="2">
        <v>125</v>
      </c>
      <c r="B128" s="3">
        <v>9985723104</v>
      </c>
      <c r="C128" s="4" t="s">
        <v>223</v>
      </c>
      <c r="D128" s="4"/>
      <c r="E128" s="4" t="s">
        <v>64</v>
      </c>
      <c r="F128" s="4"/>
      <c r="G128" s="5">
        <v>318</v>
      </c>
      <c r="H128" s="4" t="s">
        <v>8</v>
      </c>
      <c r="I128" s="6">
        <v>1990</v>
      </c>
      <c r="J128" s="15">
        <f t="shared" si="2"/>
        <v>632820</v>
      </c>
      <c r="K128" s="15">
        <f t="shared" si="3"/>
        <v>759384</v>
      </c>
    </row>
    <row r="129" spans="1:11" x14ac:dyDescent="0.25">
      <c r="A129" s="2">
        <v>126</v>
      </c>
      <c r="B129" s="3">
        <v>9985541224</v>
      </c>
      <c r="C129" s="4" t="s">
        <v>224</v>
      </c>
      <c r="D129" s="4"/>
      <c r="E129" s="4"/>
      <c r="F129" s="4"/>
      <c r="G129" s="5">
        <v>2</v>
      </c>
      <c r="H129" s="4" t="s">
        <v>43</v>
      </c>
      <c r="I129" s="8">
        <v>960</v>
      </c>
      <c r="J129" s="15">
        <f t="shared" si="2"/>
        <v>1920</v>
      </c>
      <c r="K129" s="15">
        <f t="shared" si="3"/>
        <v>2304</v>
      </c>
    </row>
    <row r="130" spans="1:11" x14ac:dyDescent="0.25">
      <c r="A130" s="2">
        <v>127</v>
      </c>
      <c r="B130" s="3">
        <v>9985541225</v>
      </c>
      <c r="C130" s="4" t="s">
        <v>225</v>
      </c>
      <c r="D130" s="4"/>
      <c r="E130" s="4"/>
      <c r="F130" s="4"/>
      <c r="G130" s="5">
        <v>10</v>
      </c>
      <c r="H130" s="4" t="s">
        <v>43</v>
      </c>
      <c r="I130" s="8">
        <v>960</v>
      </c>
      <c r="J130" s="15">
        <f t="shared" si="2"/>
        <v>9600</v>
      </c>
      <c r="K130" s="15">
        <f t="shared" si="3"/>
        <v>11520</v>
      </c>
    </row>
    <row r="131" spans="1:11" x14ac:dyDescent="0.25">
      <c r="A131" s="2">
        <v>128</v>
      </c>
      <c r="B131" s="3">
        <v>9985541226</v>
      </c>
      <c r="C131" s="4" t="s">
        <v>226</v>
      </c>
      <c r="D131" s="4"/>
      <c r="E131" s="4"/>
      <c r="F131" s="4"/>
      <c r="G131" s="9">
        <v>1000</v>
      </c>
      <c r="H131" s="4" t="s">
        <v>43</v>
      </c>
      <c r="I131" s="8">
        <v>146.66</v>
      </c>
      <c r="J131" s="15">
        <f t="shared" si="2"/>
        <v>146660</v>
      </c>
      <c r="K131" s="15">
        <f t="shared" si="3"/>
        <v>175992</v>
      </c>
    </row>
    <row r="132" spans="1:11" x14ac:dyDescent="0.25">
      <c r="A132" s="2">
        <v>129</v>
      </c>
      <c r="B132" s="3">
        <v>9985541227</v>
      </c>
      <c r="C132" s="4" t="s">
        <v>227</v>
      </c>
      <c r="D132" s="4"/>
      <c r="E132" s="4"/>
      <c r="F132" s="4"/>
      <c r="G132" s="5">
        <v>50</v>
      </c>
      <c r="H132" s="4" t="s">
        <v>43</v>
      </c>
      <c r="I132" s="8">
        <v>260</v>
      </c>
      <c r="J132" s="15">
        <f t="shared" ref="J132:J137" si="4">G132*I132</f>
        <v>13000</v>
      </c>
      <c r="K132" s="15">
        <f t="shared" ref="K132:K137" si="5">J132*1.2</f>
        <v>15600</v>
      </c>
    </row>
    <row r="133" spans="1:11" x14ac:dyDescent="0.25">
      <c r="A133" s="2">
        <v>130</v>
      </c>
      <c r="B133" s="3">
        <v>9985541228</v>
      </c>
      <c r="C133" s="4" t="s">
        <v>228</v>
      </c>
      <c r="D133" s="4"/>
      <c r="E133" s="4"/>
      <c r="F133" s="4"/>
      <c r="G133" s="5">
        <v>700</v>
      </c>
      <c r="H133" s="4" t="s">
        <v>43</v>
      </c>
      <c r="I133" s="8">
        <v>146.69</v>
      </c>
      <c r="J133" s="15">
        <f t="shared" si="4"/>
        <v>102683</v>
      </c>
      <c r="K133" s="15">
        <f t="shared" si="5"/>
        <v>123219.59999999999</v>
      </c>
    </row>
    <row r="134" spans="1:11" ht="57" x14ac:dyDescent="0.25">
      <c r="A134" s="2">
        <v>131</v>
      </c>
      <c r="B134" s="3">
        <v>9999915800</v>
      </c>
      <c r="C134" s="4" t="s">
        <v>229</v>
      </c>
      <c r="D134" s="4" t="s">
        <v>230</v>
      </c>
      <c r="E134" s="4"/>
      <c r="F134" s="4" t="s">
        <v>231</v>
      </c>
      <c r="G134" s="9">
        <v>10000</v>
      </c>
      <c r="H134" s="4" t="s">
        <v>43</v>
      </c>
      <c r="I134" s="8">
        <v>94</v>
      </c>
      <c r="J134" s="15">
        <f t="shared" si="4"/>
        <v>940000</v>
      </c>
      <c r="K134" s="15">
        <f t="shared" si="5"/>
        <v>1128000</v>
      </c>
    </row>
    <row r="135" spans="1:11" x14ac:dyDescent="0.25">
      <c r="A135" s="2">
        <v>132</v>
      </c>
      <c r="B135" s="3">
        <v>9985541208</v>
      </c>
      <c r="C135" s="4" t="s">
        <v>232</v>
      </c>
      <c r="D135" s="4"/>
      <c r="E135" s="4"/>
      <c r="F135" s="4"/>
      <c r="G135" s="9">
        <v>1000</v>
      </c>
      <c r="H135" s="4" t="s">
        <v>243</v>
      </c>
      <c r="I135" s="8">
        <v>137.5</v>
      </c>
      <c r="J135" s="15">
        <f t="shared" si="4"/>
        <v>137500</v>
      </c>
      <c r="K135" s="15">
        <f t="shared" si="5"/>
        <v>165000</v>
      </c>
    </row>
    <row r="136" spans="1:11" x14ac:dyDescent="0.25">
      <c r="A136" s="2">
        <v>133</v>
      </c>
      <c r="B136" s="3">
        <v>9912013000</v>
      </c>
      <c r="C136" s="4" t="s">
        <v>233</v>
      </c>
      <c r="D136" s="4"/>
      <c r="E136" s="4"/>
      <c r="F136" s="4"/>
      <c r="G136" s="5">
        <v>30</v>
      </c>
      <c r="H136" s="4" t="s">
        <v>43</v>
      </c>
      <c r="I136" s="8">
        <v>290</v>
      </c>
      <c r="J136" s="15">
        <f t="shared" si="4"/>
        <v>8700</v>
      </c>
      <c r="K136" s="15">
        <f t="shared" si="5"/>
        <v>10440</v>
      </c>
    </row>
    <row r="137" spans="1:11" ht="34.5" x14ac:dyDescent="0.25">
      <c r="A137" s="2">
        <v>134</v>
      </c>
      <c r="B137" s="3">
        <v>9925682007</v>
      </c>
      <c r="C137" s="4" t="s">
        <v>234</v>
      </c>
      <c r="D137" s="4" t="s">
        <v>235</v>
      </c>
      <c r="E137" s="4" t="s">
        <v>236</v>
      </c>
      <c r="F137" s="4" t="s">
        <v>237</v>
      </c>
      <c r="G137" s="5">
        <v>100</v>
      </c>
      <c r="H137" s="4" t="s">
        <v>43</v>
      </c>
      <c r="I137" s="8">
        <v>76.75</v>
      </c>
      <c r="J137" s="15">
        <f t="shared" si="4"/>
        <v>7675</v>
      </c>
      <c r="K137" s="15">
        <f t="shared" si="5"/>
        <v>9210</v>
      </c>
    </row>
    <row r="138" spans="1:11" x14ac:dyDescent="0.25">
      <c r="G138" s="21" t="s">
        <v>245</v>
      </c>
      <c r="H138" s="22"/>
      <c r="I138" s="23"/>
      <c r="J138" s="17">
        <f>SUM(J4:J137)</f>
        <v>20145812.929999996</v>
      </c>
      <c r="K138" s="18">
        <f>J138*1.2</f>
        <v>24174975.515999995</v>
      </c>
    </row>
    <row r="140" spans="1:11" ht="20.45" customHeight="1" x14ac:dyDescent="0.25">
      <c r="A140" s="24" t="s">
        <v>246</v>
      </c>
      <c r="B140" s="24"/>
      <c r="C140" s="24"/>
      <c r="D140" s="24"/>
      <c r="E140" s="24"/>
      <c r="F140" s="24"/>
      <c r="G140" s="24"/>
      <c r="H140" s="24"/>
      <c r="I140" s="24"/>
      <c r="J140" s="24"/>
      <c r="K140" s="24"/>
    </row>
    <row r="142" spans="1:11" ht="22.15" customHeight="1" x14ac:dyDescent="0.3">
      <c r="A142" s="19" t="s">
        <v>247</v>
      </c>
      <c r="B142" s="19"/>
      <c r="C142" s="19"/>
      <c r="D142" s="19"/>
      <c r="E142" s="19"/>
      <c r="F142" s="19"/>
      <c r="G142" s="19"/>
      <c r="H142" s="19"/>
      <c r="I142" s="19"/>
      <c r="J142" s="19"/>
      <c r="K142" s="19"/>
    </row>
  </sheetData>
  <mergeCells count="4">
    <mergeCell ref="A142:K142"/>
    <mergeCell ref="A2:K2"/>
    <mergeCell ref="G138:I138"/>
    <mergeCell ref="A140:K140"/>
  </mergeCells>
  <pageMargins left="0.15748031496062992" right="0.15748031496062992" top="0.15748031496062992" bottom="0.15748031496062992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кривощаповасм</dc:creator>
  <cp:lastModifiedBy>Сычева Анна Юрьевна</cp:lastModifiedBy>
  <cp:lastPrinted>2024-01-29T13:00:26Z</cp:lastPrinted>
  <dcterms:created xsi:type="dcterms:W3CDTF">2024-01-25T04:29:41Z</dcterms:created>
  <dcterms:modified xsi:type="dcterms:W3CDTF">2024-01-29T14:33:59Z</dcterms:modified>
</cp:coreProperties>
</file>