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4\Металлорукав\"/>
    </mc:Choice>
  </mc:AlternateContent>
  <xr:revisionPtr revIDLastSave="0" documentId="13_ncr:1_{71402011-B645-4F81-9A91-58C485E19AA3}" xr6:coauthVersionLast="47" xr6:coauthVersionMax="47" xr10:uidLastSave="{00000000-0000-0000-0000-000000000000}"/>
  <bookViews>
    <workbookView xWindow="-120" yWindow="-120" windowWidth="21840" windowHeight="13140" tabRatio="839" xr2:uid="{00000000-000D-0000-FFFF-FFFF00000000}"/>
  </bookViews>
  <sheets>
    <sheet name="Лист1" sheetId="2" r:id="rId1"/>
  </sheets>
  <definedNames>
    <definedName name="_xlnm.Print_Area" localSheetId="0">Лист1!$A$1:$M$33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I7" i="2"/>
  <c r="I8" i="2"/>
  <c r="I9" i="2"/>
  <c r="I10" i="2"/>
  <c r="I6" i="2"/>
  <c r="H7" i="2"/>
  <c r="H8" i="2"/>
  <c r="H9" i="2"/>
  <c r="H10" i="2"/>
  <c r="H6" i="2"/>
</calcChain>
</file>

<file path=xl/sharedStrings.xml><?xml version="1.0" encoding="utf-8"?>
<sst xmlns="http://schemas.openxmlformats.org/spreadsheetml/2006/main" count="33" uniqueCount="17">
  <si>
    <t xml:space="preserve">№ п/п </t>
  </si>
  <si>
    <t>Наименование Товара</t>
  </si>
  <si>
    <t>ГОСТ, ТУ</t>
  </si>
  <si>
    <t>Ед. изм.</t>
  </si>
  <si>
    <t>Срок поставки</t>
  </si>
  <si>
    <t>ИТОГО:</t>
  </si>
  <si>
    <t xml:space="preserve">Количество </t>
  </si>
  <si>
    <t>Размер</t>
  </si>
  <si>
    <t>Цена единицы руб. без учета НДС</t>
  </si>
  <si>
    <t>Общая цена руб. без учета НДС</t>
  </si>
  <si>
    <t>Общая цена руб. с учетом НДС</t>
  </si>
  <si>
    <t>Рукав металлический</t>
  </si>
  <si>
    <t>м</t>
  </si>
  <si>
    <t>4833-001-57393508-2007</t>
  </si>
  <si>
    <t>Заместитель директора                                                 В.В. Ракитин</t>
  </si>
  <si>
    <t>февраль-апрель 2024</t>
  </si>
  <si>
    <t>Приложение №5 к № ЗК/10-ВВРЗ/2024/ОМТО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</si>
</sst>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4"/>
      <name val="Arial"/>
      <family val="2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/>
    <xf numFmtId="0" fontId="8" fillId="0" borderId="0" xfId="0" applyFont="1" applyFill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11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Стиль 1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view="pageBreakPreview" zoomScale="93" zoomScaleNormal="93" zoomScaleSheetLayoutView="93" workbookViewId="0">
      <selection activeCell="H6" sqref="H6:H10"/>
    </sheetView>
  </sheetViews>
  <sheetFormatPr defaultRowHeight="18.75" x14ac:dyDescent="0.2"/>
  <cols>
    <col min="1" max="1" width="6.33203125" style="1" customWidth="1"/>
    <col min="2" max="2" width="42.33203125" style="5" customWidth="1"/>
    <col min="3" max="3" width="7.1640625" style="5" customWidth="1"/>
    <col min="4" max="4" width="18.6640625" style="1" customWidth="1"/>
    <col min="5" max="5" width="16.33203125" style="1" customWidth="1"/>
    <col min="6" max="6" width="16.1640625" style="9" customWidth="1"/>
    <col min="7" max="7" width="18.83203125" style="14" customWidth="1"/>
    <col min="8" max="9" width="19.1640625" style="8" customWidth="1"/>
    <col min="10" max="10" width="22" style="8" customWidth="1"/>
    <col min="11" max="11" width="19" style="8" customWidth="1"/>
  </cols>
  <sheetData>
    <row r="1" spans="1:11" ht="31.5" customHeight="1" x14ac:dyDescent="0.2">
      <c r="B1" s="27"/>
      <c r="E1" s="44" t="s">
        <v>16</v>
      </c>
      <c r="F1" s="45"/>
      <c r="G1" s="45"/>
      <c r="H1" s="45"/>
      <c r="I1" s="45"/>
      <c r="J1" s="45"/>
      <c r="K1" s="45"/>
    </row>
    <row r="2" spans="1:11" ht="1.5" customHeight="1" x14ac:dyDescent="0.2">
      <c r="G2" s="12"/>
      <c r="H2" s="12"/>
      <c r="I2" s="12"/>
      <c r="J2" s="12"/>
      <c r="K2" s="12"/>
    </row>
    <row r="3" spans="1:11" hidden="1" x14ac:dyDescent="0.2">
      <c r="G3" s="12"/>
      <c r="H3" s="12"/>
      <c r="I3" s="12"/>
      <c r="J3" s="12"/>
      <c r="K3" s="12"/>
    </row>
    <row r="4" spans="1:11" ht="40.5" hidden="1" customHeight="1" x14ac:dyDescent="0.2">
      <c r="A4" s="6"/>
      <c r="B4" s="6"/>
      <c r="C4" s="6"/>
      <c r="D4" s="6"/>
      <c r="E4" s="6"/>
      <c r="F4" s="10"/>
      <c r="G4" s="10"/>
      <c r="H4" s="6"/>
      <c r="I4" s="6"/>
      <c r="J4" s="6"/>
      <c r="K4" s="6"/>
    </row>
    <row r="5" spans="1:11" s="2" customFormat="1" ht="42.75" x14ac:dyDescent="0.2">
      <c r="A5" s="15" t="s">
        <v>0</v>
      </c>
      <c r="B5" s="23" t="s">
        <v>1</v>
      </c>
      <c r="C5" s="16" t="s">
        <v>3</v>
      </c>
      <c r="D5" s="23" t="s">
        <v>2</v>
      </c>
      <c r="E5" s="15" t="s">
        <v>7</v>
      </c>
      <c r="F5" s="17" t="s">
        <v>6</v>
      </c>
      <c r="G5" s="24" t="s">
        <v>8</v>
      </c>
      <c r="H5" s="24" t="s">
        <v>9</v>
      </c>
      <c r="I5" s="24" t="s">
        <v>10</v>
      </c>
      <c r="J5" s="15" t="s">
        <v>4</v>
      </c>
    </row>
    <row r="6" spans="1:11" s="2" customFormat="1" ht="31.5" x14ac:dyDescent="0.2">
      <c r="A6" s="28">
        <v>1</v>
      </c>
      <c r="B6" s="35" t="s">
        <v>11</v>
      </c>
      <c r="C6" s="36" t="s">
        <v>12</v>
      </c>
      <c r="D6" s="37" t="s">
        <v>13</v>
      </c>
      <c r="E6" s="30">
        <v>10</v>
      </c>
      <c r="F6" s="34">
        <v>15000</v>
      </c>
      <c r="G6" s="31">
        <v>30.47</v>
      </c>
      <c r="H6" s="25">
        <f>F6*G6</f>
        <v>457050</v>
      </c>
      <c r="I6" s="25">
        <f>H6*1.2</f>
        <v>548460</v>
      </c>
      <c r="J6" s="29" t="s">
        <v>15</v>
      </c>
    </row>
    <row r="7" spans="1:11" s="2" customFormat="1" ht="31.5" x14ac:dyDescent="0.2">
      <c r="A7" s="28">
        <v>2</v>
      </c>
      <c r="B7" s="35" t="s">
        <v>11</v>
      </c>
      <c r="C7" s="36" t="s">
        <v>12</v>
      </c>
      <c r="D7" s="37" t="s">
        <v>13</v>
      </c>
      <c r="E7" s="30">
        <v>12</v>
      </c>
      <c r="F7" s="34">
        <v>25000</v>
      </c>
      <c r="G7" s="31">
        <v>35</v>
      </c>
      <c r="H7" s="25">
        <f t="shared" ref="H7:H10" si="0">F7*G7</f>
        <v>875000</v>
      </c>
      <c r="I7" s="25">
        <f t="shared" ref="I7:I11" si="1">H7*1.2</f>
        <v>1050000</v>
      </c>
      <c r="J7" s="29" t="s">
        <v>15</v>
      </c>
    </row>
    <row r="8" spans="1:11" s="2" customFormat="1" ht="31.5" x14ac:dyDescent="0.2">
      <c r="A8" s="28">
        <v>3</v>
      </c>
      <c r="B8" s="35" t="s">
        <v>11</v>
      </c>
      <c r="C8" s="36" t="s">
        <v>12</v>
      </c>
      <c r="D8" s="37" t="s">
        <v>13</v>
      </c>
      <c r="E8" s="30">
        <v>15</v>
      </c>
      <c r="F8" s="34">
        <v>10000</v>
      </c>
      <c r="G8" s="31">
        <v>38.659999999999997</v>
      </c>
      <c r="H8" s="25">
        <f t="shared" si="0"/>
        <v>386599.99999999994</v>
      </c>
      <c r="I8" s="25">
        <f t="shared" si="1"/>
        <v>463919.99999999994</v>
      </c>
      <c r="J8" s="29" t="s">
        <v>15</v>
      </c>
    </row>
    <row r="9" spans="1:11" s="2" customFormat="1" ht="31.5" x14ac:dyDescent="0.2">
      <c r="A9" s="28">
        <v>4</v>
      </c>
      <c r="B9" s="35" t="s">
        <v>11</v>
      </c>
      <c r="C9" s="36" t="s">
        <v>12</v>
      </c>
      <c r="D9" s="37" t="s">
        <v>13</v>
      </c>
      <c r="E9" s="30">
        <v>18</v>
      </c>
      <c r="F9" s="34">
        <v>4000</v>
      </c>
      <c r="G9" s="31">
        <v>42</v>
      </c>
      <c r="H9" s="25">
        <f t="shared" si="0"/>
        <v>168000</v>
      </c>
      <c r="I9" s="25">
        <f t="shared" si="1"/>
        <v>201600</v>
      </c>
      <c r="J9" s="29" t="s">
        <v>15</v>
      </c>
    </row>
    <row r="10" spans="1:11" s="3" customFormat="1" ht="30" customHeight="1" x14ac:dyDescent="0.2">
      <c r="A10" s="32">
        <v>5</v>
      </c>
      <c r="B10" s="35" t="s">
        <v>11</v>
      </c>
      <c r="C10" s="38" t="s">
        <v>12</v>
      </c>
      <c r="D10" s="36" t="s">
        <v>13</v>
      </c>
      <c r="E10" s="33">
        <v>32</v>
      </c>
      <c r="F10" s="13">
        <v>2000</v>
      </c>
      <c r="G10" s="26">
        <v>66.33</v>
      </c>
      <c r="H10" s="25">
        <f t="shared" si="0"/>
        <v>132660</v>
      </c>
      <c r="I10" s="25">
        <f t="shared" si="1"/>
        <v>159192</v>
      </c>
      <c r="J10" s="29" t="s">
        <v>15</v>
      </c>
    </row>
    <row r="11" spans="1:11" s="4" customFormat="1" ht="26.25" customHeight="1" x14ac:dyDescent="0.25">
      <c r="A11" s="39" t="s">
        <v>5</v>
      </c>
      <c r="B11" s="40"/>
      <c r="C11" s="40"/>
      <c r="D11" s="40"/>
      <c r="E11" s="41"/>
      <c r="F11" s="11"/>
      <c r="G11" s="13"/>
      <c r="H11" s="22">
        <f>SUM(H6:H10)</f>
        <v>2019310</v>
      </c>
      <c r="I11" s="22">
        <f t="shared" si="1"/>
        <v>2423172</v>
      </c>
      <c r="J11" s="7"/>
      <c r="K11" s="21"/>
    </row>
    <row r="12" spans="1:11" x14ac:dyDescent="0.2">
      <c r="B12" s="18"/>
      <c r="C12" s="18"/>
      <c r="D12" s="18"/>
      <c r="E12" s="9"/>
      <c r="H12" s="20"/>
      <c r="I12" s="20"/>
    </row>
    <row r="13" spans="1:11" ht="10.5" customHeight="1" x14ac:dyDescent="0.2"/>
    <row r="14" spans="1:11" hidden="1" x14ac:dyDescent="0.2"/>
    <row r="15" spans="1:11" hidden="1" x14ac:dyDescent="0.2"/>
    <row r="16" spans="1:11" hidden="1" x14ac:dyDescent="0.2"/>
    <row r="17" spans="2:5" hidden="1" x14ac:dyDescent="0.2"/>
    <row r="18" spans="2:5" hidden="1" x14ac:dyDescent="0.2"/>
    <row r="19" spans="2:5" hidden="1" x14ac:dyDescent="0.2"/>
    <row r="20" spans="2:5" hidden="1" x14ac:dyDescent="0.2"/>
    <row r="21" spans="2:5" hidden="1" x14ac:dyDescent="0.2"/>
    <row r="22" spans="2:5" hidden="1" x14ac:dyDescent="0.2"/>
    <row r="23" spans="2:5" hidden="1" x14ac:dyDescent="0.2"/>
    <row r="24" spans="2:5" x14ac:dyDescent="0.2">
      <c r="B24" s="42" t="s">
        <v>14</v>
      </c>
      <c r="C24" s="43"/>
      <c r="D24" s="43"/>
      <c r="E24" s="43"/>
    </row>
    <row r="25" spans="2:5" x14ac:dyDescent="0.2">
      <c r="B25" s="19"/>
      <c r="C25" s="19"/>
      <c r="D25" s="19"/>
    </row>
    <row r="26" spans="2:5" x14ac:dyDescent="0.2">
      <c r="B26" s="19"/>
      <c r="C26" s="19"/>
      <c r="D26" s="19"/>
    </row>
    <row r="27" spans="2:5" x14ac:dyDescent="0.2">
      <c r="B27" s="19"/>
      <c r="C27" s="19"/>
      <c r="D27" s="19"/>
    </row>
    <row r="28" spans="2:5" x14ac:dyDescent="0.2">
      <c r="B28" s="19"/>
      <c r="C28" s="19"/>
      <c r="D28" s="19"/>
    </row>
  </sheetData>
  <sortState xmlns:xlrd2="http://schemas.microsoft.com/office/spreadsheetml/2017/richdata2" ref="A5:J47">
    <sortCondition ref="B5:B47"/>
  </sortState>
  <mergeCells count="3">
    <mergeCell ref="A11:E11"/>
    <mergeCell ref="B24:E24"/>
    <mergeCell ref="E1:K1"/>
  </mergeCells>
  <phoneticPr fontId="0" type="noConversion"/>
  <pageMargins left="0.19685039370078741" right="0.11811023622047245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Иванова Наталья Леонидовна</cp:lastModifiedBy>
  <cp:revision>1</cp:revision>
  <cp:lastPrinted>2024-02-05T07:37:00Z</cp:lastPrinted>
  <dcterms:created xsi:type="dcterms:W3CDTF">2018-11-12T11:03:47Z</dcterms:created>
  <dcterms:modified xsi:type="dcterms:W3CDTF">2024-02-05T07:37:25Z</dcterms:modified>
</cp:coreProperties>
</file>