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0" i="1"/>
  <c r="I10"/>
  <c r="J9"/>
  <c r="J11" s="1"/>
  <c r="I9"/>
  <c r="I11" s="1"/>
</calcChain>
</file>

<file path=xl/sharedStrings.xml><?xml version="1.0" encoding="utf-8"?>
<sst xmlns="http://schemas.openxmlformats.org/spreadsheetml/2006/main" count="31" uniqueCount="30">
  <si>
    <t xml:space="preserve">                                Лот №10</t>
  </si>
  <si>
    <t xml:space="preserve">Насос циркуляционный 25/40 соединение </t>
  </si>
  <si>
    <t xml:space="preserve">ДЖИЛЕКС   </t>
  </si>
  <si>
    <t>Р 52743-2007</t>
  </si>
  <si>
    <t>200х155х140</t>
  </si>
  <si>
    <t>шт</t>
  </si>
  <si>
    <t xml:space="preserve">Насос вакуумный с электродвигателем </t>
  </si>
  <si>
    <t xml:space="preserve">BUSCH GDE 71/2M </t>
  </si>
  <si>
    <t>100 V 450ВТ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</si>
  <si>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</si>
  <si>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</si>
  <si>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</si>
  <si>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</si>
  <si>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</si>
  <si>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</si>
  <si>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</si>
  <si>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</si>
  <si>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руб.без НДС</t>
  </si>
  <si>
    <t>Стоимость руб.с учетом НДС</t>
  </si>
  <si>
    <t>2</t>
  </si>
  <si>
    <t>3</t>
  </si>
  <si>
    <t>4</t>
  </si>
  <si>
    <t>5</t>
  </si>
  <si>
    <t>6</t>
  </si>
  <si>
    <t>9</t>
  </si>
  <si>
    <t>10</t>
  </si>
  <si>
    <t>Итого:</t>
  </si>
  <si>
    <t>Приложение № 14</t>
  </si>
  <si>
    <t xml:space="preserve">к запросу котировок цен№ </t>
  </si>
  <si>
    <t>И.о.заместителя директора по коммерческой работе                                               Д.В.Давлюд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</si>
</sst>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sz val="10"/>
      <name val="Helv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1" fontId="1" fillId="0" borderId="1" xfId="1" applyNumberFormat="1" applyFont="1" applyFill="1" applyBorder="1" applyAlignment="1">
      <alignment horizontal="center" vertical="center" wrapText="1"/>
    </xf>
    <xf numFmtId="4" fontId="1" fillId="0" borderId="1" xfId="1" applyNumberFormat="1" applyFont="1" applyFill="1" applyBorder="1" applyAlignment="1">
      <alignment horizontal="center" vertical="center" wrapText="1"/>
    </xf>
    <xf numFmtId="3" fontId="1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1" fontId="3" fillId="0" borderId="1" xfId="0" applyNumberFormat="1" applyFont="1" applyFill="1" applyBorder="1"/>
    <xf numFmtId="4" fontId="3" fillId="0" borderId="1" xfId="0" applyNumberFormat="1" applyFont="1" applyFill="1" applyBorder="1"/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0" xfId="0" applyFont="1" applyFill="1" applyBorder="1" applyAlignment="1">
      <alignment horizontal="center"/>
    </xf>
    <xf numFmtId="0" fontId="5" fillId="0" borderId="0" xfId="0" applyFont="1" applyAlignment="1">
      <alignment horizontal="left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"/>
  <sheetViews>
    <sheetView tabSelected="1" topLeftCell="A4" workbookViewId="0">
      <selection activeCell="E16" sqref="E16"/>
    </sheetView>
  </sheetViews>
  <sheetFormatPr defaultRowHeight="15"/>
  <cols>
    <col min="1" max="1" width="5.7109375" customWidth="1"/>
    <col min="2" max="2" width="23.140625" customWidth="1"/>
    <col min="3" max="3" width="13" customWidth="1"/>
    <col min="4" max="4" width="11.7109375" customWidth="1"/>
    <col min="5" max="5" width="14.5703125" customWidth="1"/>
    <col min="8" max="8" width="11.28515625" customWidth="1"/>
    <col min="9" max="9" width="14.140625" customWidth="1"/>
    <col min="10" max="10" width="13" customWidth="1"/>
  </cols>
  <sheetData>
    <row r="2" spans="1:10">
      <c r="H2" t="s">
        <v>27</v>
      </c>
    </row>
    <row r="3" spans="1:10">
      <c r="H3" t="s">
        <v>28</v>
      </c>
    </row>
    <row r="6" spans="1:10" ht="15.75">
      <c r="A6" s="18" t="s">
        <v>0</v>
      </c>
      <c r="B6" s="18"/>
      <c r="C6" s="18"/>
      <c r="D6" s="18"/>
      <c r="E6" s="18"/>
      <c r="F6" s="18"/>
      <c r="G6" s="18"/>
      <c r="H6" s="18"/>
      <c r="I6" s="1"/>
      <c r="J6" s="1"/>
    </row>
    <row r="7" spans="1:10" ht="63">
      <c r="A7" s="7" t="s">
        <v>9</v>
      </c>
      <c r="B7" s="8" t="s">
        <v>10</v>
      </c>
      <c r="C7" s="8" t="s">
        <v>11</v>
      </c>
      <c r="D7" s="8" t="s">
        <v>12</v>
      </c>
      <c r="E7" s="8" t="s">
        <v>13</v>
      </c>
      <c r="F7" s="8" t="s">
        <v>14</v>
      </c>
      <c r="G7" s="9" t="s">
        <v>15</v>
      </c>
      <c r="H7" s="10" t="s">
        <v>16</v>
      </c>
      <c r="I7" s="8" t="s">
        <v>17</v>
      </c>
      <c r="J7" s="8" t="s">
        <v>18</v>
      </c>
    </row>
    <row r="8" spans="1:10" ht="15.75">
      <c r="A8" s="7">
        <v>1</v>
      </c>
      <c r="B8" s="8" t="s">
        <v>19</v>
      </c>
      <c r="C8" s="8" t="s">
        <v>20</v>
      </c>
      <c r="D8" s="8" t="s">
        <v>21</v>
      </c>
      <c r="E8" s="8" t="s">
        <v>22</v>
      </c>
      <c r="F8" s="8" t="s">
        <v>23</v>
      </c>
      <c r="G8" s="9">
        <v>7</v>
      </c>
      <c r="H8" s="11">
        <v>8</v>
      </c>
      <c r="I8" s="8" t="s">
        <v>24</v>
      </c>
      <c r="J8" s="8" t="s">
        <v>25</v>
      </c>
    </row>
    <row r="9" spans="1:10" ht="47.25">
      <c r="A9" s="2">
        <v>1</v>
      </c>
      <c r="B9" s="3" t="s">
        <v>1</v>
      </c>
      <c r="C9" s="2" t="s">
        <v>2</v>
      </c>
      <c r="D9" s="2" t="s">
        <v>3</v>
      </c>
      <c r="E9" s="2" t="s">
        <v>4</v>
      </c>
      <c r="F9" s="4" t="s">
        <v>5</v>
      </c>
      <c r="G9" s="5">
        <v>150</v>
      </c>
      <c r="H9" s="6">
        <v>3900.4</v>
      </c>
      <c r="I9" s="6">
        <f>G9*H9</f>
        <v>585060</v>
      </c>
      <c r="J9" s="6">
        <f>I9*1.2</f>
        <v>702072</v>
      </c>
    </row>
    <row r="10" spans="1:10" ht="63">
      <c r="A10" s="2">
        <v>2</v>
      </c>
      <c r="B10" s="3" t="s">
        <v>6</v>
      </c>
      <c r="C10" s="2" t="s">
        <v>7</v>
      </c>
      <c r="D10" s="4"/>
      <c r="E10" s="4" t="s">
        <v>8</v>
      </c>
      <c r="F10" s="4" t="s">
        <v>5</v>
      </c>
      <c r="G10" s="5">
        <v>5</v>
      </c>
      <c r="H10" s="6">
        <v>131220.34</v>
      </c>
      <c r="I10" s="6">
        <f>G10*H10</f>
        <v>656101.69999999995</v>
      </c>
      <c r="J10" s="6">
        <f>I10*1.2</f>
        <v>787322.03999999992</v>
      </c>
    </row>
    <row r="11" spans="1:10" ht="15.75">
      <c r="A11" s="12"/>
      <c r="B11" s="17" t="s">
        <v>26</v>
      </c>
      <c r="C11" s="13"/>
      <c r="D11" s="13"/>
      <c r="E11" s="13"/>
      <c r="F11" s="13"/>
      <c r="G11" s="14"/>
      <c r="H11" s="15"/>
      <c r="I11" s="16">
        <f>SUM(I9:I10)</f>
        <v>1241161.7</v>
      </c>
      <c r="J11" s="16">
        <f>SUM(J9:J10)</f>
        <v>1489394.04</v>
      </c>
    </row>
    <row r="14" spans="1:10" ht="18.75">
      <c r="A14" s="19" t="s">
        <v>29</v>
      </c>
      <c r="B14" s="19"/>
      <c r="C14" s="19"/>
      <c r="D14" s="19"/>
      <c r="E14" s="19"/>
      <c r="F14" s="19"/>
      <c r="G14" s="19"/>
      <c r="H14" s="19"/>
      <c r="I14" s="19"/>
      <c r="J14" s="19"/>
    </row>
  </sheetData>
  <mergeCells count="2">
    <mergeCell ref="A6:H6"/>
    <mergeCell ref="A14:J14"/>
  </mergeCells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2019-04-18T10:50:01Z</dcterms:modified>
</cp:coreProperties>
</file>