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Гайка,болт 40х,пленка,пенопласт,фреон,зеркало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" i="1" l="1"/>
  <c r="J8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7" i="1"/>
  <c r="J7" i="1" s="1"/>
  <c r="I15" i="1" l="1"/>
  <c r="J15" i="1" s="1"/>
</calcChain>
</file>

<file path=xl/sharedStrings.xml><?xml version="1.0" encoding="utf-8"?>
<sst xmlns="http://schemas.openxmlformats.org/spreadsheetml/2006/main" count="56" uniqueCount="39">
  <si>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</si>
  <si>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</si>
  <si>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</si>
  <si>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</si>
  <si>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</si>
  <si>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</si>
  <si>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</si>
  <si>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</si>
  <si>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</si>
  <si>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</si>
  <si>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</si>
  <si>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</si>
  <si>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</si>
  <si>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</si>
  <si>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</si>
  <si>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</si>
  <si>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7798-70</t>
  </si>
  <si>
    <t>2М20х65</t>
  </si>
  <si>
    <t>2М20х50</t>
  </si>
  <si>
    <t>Итого:</t>
  </si>
  <si>
    <t>Болт 1,5 6G.5.8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</si>
  <si>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</si>
  <si>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</si>
  <si>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</si>
  <si>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</si>
  <si>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>2М20х1,5</t>
  </si>
  <si>
    <t>Гайка прорезная</t>
  </si>
  <si>
    <t>Номенклатурный код ТВРЗ</t>
  </si>
  <si>
    <t>ЭРЦ00002835</t>
  </si>
  <si>
    <t>ЭРЦ00002721</t>
  </si>
  <si>
    <t>ЭРЦ00002724</t>
  </si>
  <si>
    <t>ЭРЦ00002705</t>
  </si>
  <si>
    <t>ЭРЦ00003347</t>
  </si>
  <si>
    <t>ЭРЦ00002887</t>
  </si>
  <si>
    <t>ЭРЦ00002883</t>
  </si>
  <si>
    <t xml:space="preserve">  Условия оплаты: Отсрочка платежа 60 календарных дней с момента поступления ТМЦ на склад Покупателя.</t>
  </si>
  <si>
    <t xml:space="preserve">                                                                                               Лот №1</t>
  </si>
  <si>
    <t xml:space="preserve">                           Приложение №5</t>
  </si>
  <si>
    <t xml:space="preserve">                                      к запросу котировок цен №  040/ТВРЗ/2022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</si>
</sst>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110" zoomScaleNormal="100" zoomScaleSheetLayoutView="110" workbookViewId="0">
      <selection activeCell="Q12" sqref="Q12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  <col min="11" max="11" width="11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37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38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25" t="s">
        <v>36</v>
      </c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3"/>
      <c r="B5" s="3"/>
      <c r="C5" s="23"/>
      <c r="D5" s="3"/>
      <c r="E5" s="3"/>
      <c r="F5" s="3"/>
      <c r="G5" s="3"/>
      <c r="H5" s="4"/>
      <c r="I5" s="1"/>
      <c r="J5" s="1"/>
    </row>
    <row r="6" spans="1:11" ht="55.15" customHeight="1" x14ac:dyDescent="0.25">
      <c r="A6" s="5" t="s">
        <v>1</v>
      </c>
      <c r="B6" s="6" t="s">
        <v>2</v>
      </c>
      <c r="C6" s="6" t="s">
        <v>27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24</v>
      </c>
      <c r="I6" s="7" t="s">
        <v>7</v>
      </c>
      <c r="J6" s="7" t="s">
        <v>8</v>
      </c>
      <c r="K6" s="20" t="s">
        <v>23</v>
      </c>
    </row>
    <row r="7" spans="1:11" ht="15.75" x14ac:dyDescent="0.25">
      <c r="A7" s="8">
        <v>1</v>
      </c>
      <c r="B7" s="12" t="s">
        <v>21</v>
      </c>
      <c r="C7" s="12" t="s">
        <v>28</v>
      </c>
      <c r="D7" s="8" t="s">
        <v>9</v>
      </c>
      <c r="E7" s="8" t="s">
        <v>10</v>
      </c>
      <c r="F7" s="9" t="s">
        <v>11</v>
      </c>
      <c r="G7" s="10">
        <v>2500</v>
      </c>
      <c r="H7" s="13">
        <v>25.9</v>
      </c>
      <c r="I7" s="11">
        <f t="shared" ref="I7:I14" si="0">G7*H7</f>
        <v>64750</v>
      </c>
      <c r="J7" s="11">
        <f>I7*1.2</f>
        <v>77700</v>
      </c>
      <c r="K7" s="21">
        <v>44774</v>
      </c>
    </row>
    <row r="8" spans="1:11" ht="15.75" x14ac:dyDescent="0.25">
      <c r="A8" s="8">
        <v>2</v>
      </c>
      <c r="B8" s="12" t="s">
        <v>21</v>
      </c>
      <c r="C8" s="12" t="s">
        <v>29</v>
      </c>
      <c r="D8" s="8" t="s">
        <v>9</v>
      </c>
      <c r="E8" s="8" t="s">
        <v>12</v>
      </c>
      <c r="F8" s="9" t="s">
        <v>11</v>
      </c>
      <c r="G8" s="10">
        <v>600</v>
      </c>
      <c r="H8" s="13">
        <v>26.7</v>
      </c>
      <c r="I8" s="11">
        <f>G8*H8</f>
        <v>16020</v>
      </c>
      <c r="J8" s="11">
        <f t="shared" ref="J8:J14" si="1">I8*1.2</f>
        <v>19224</v>
      </c>
      <c r="K8" s="21">
        <v>44774</v>
      </c>
    </row>
    <row r="9" spans="1:11" ht="15.75" x14ac:dyDescent="0.25">
      <c r="A9" s="8">
        <v>3</v>
      </c>
      <c r="B9" s="12" t="s">
        <v>21</v>
      </c>
      <c r="C9" s="12" t="s">
        <v>30</v>
      </c>
      <c r="D9" s="8" t="s">
        <v>9</v>
      </c>
      <c r="E9" s="8" t="s">
        <v>13</v>
      </c>
      <c r="F9" s="9" t="s">
        <v>11</v>
      </c>
      <c r="G9" s="10">
        <v>800</v>
      </c>
      <c r="H9" s="13">
        <v>45.7</v>
      </c>
      <c r="I9" s="11">
        <f t="shared" si="0"/>
        <v>36560</v>
      </c>
      <c r="J9" s="11">
        <f t="shared" si="1"/>
        <v>43872</v>
      </c>
      <c r="K9" s="21">
        <v>44774</v>
      </c>
    </row>
    <row r="10" spans="1:11" ht="15.75" x14ac:dyDescent="0.25">
      <c r="A10" s="8">
        <v>5</v>
      </c>
      <c r="B10" s="12" t="s">
        <v>21</v>
      </c>
      <c r="C10" s="12" t="s">
        <v>31</v>
      </c>
      <c r="D10" s="8" t="s">
        <v>9</v>
      </c>
      <c r="E10" s="8" t="s">
        <v>14</v>
      </c>
      <c r="F10" s="9" t="s">
        <v>11</v>
      </c>
      <c r="G10" s="10">
        <v>4500</v>
      </c>
      <c r="H10" s="13">
        <v>34.799999999999997</v>
      </c>
      <c r="I10" s="11">
        <f t="shared" si="0"/>
        <v>156600</v>
      </c>
      <c r="J10" s="11">
        <f t="shared" si="1"/>
        <v>187920</v>
      </c>
      <c r="K10" s="21">
        <v>44774</v>
      </c>
    </row>
    <row r="11" spans="1:11" ht="15.75" x14ac:dyDescent="0.25">
      <c r="A11" s="8">
        <v>6</v>
      </c>
      <c r="B11" s="12" t="s">
        <v>22</v>
      </c>
      <c r="C11" s="12">
        <v>1001123081</v>
      </c>
      <c r="D11" s="8" t="s">
        <v>9</v>
      </c>
      <c r="E11" s="8" t="s">
        <v>15</v>
      </c>
      <c r="F11" s="9" t="s">
        <v>11</v>
      </c>
      <c r="G11" s="10">
        <v>10000</v>
      </c>
      <c r="H11" s="13">
        <v>78.900000000000006</v>
      </c>
      <c r="I11" s="11">
        <f t="shared" si="0"/>
        <v>789000</v>
      </c>
      <c r="J11" s="11">
        <f t="shared" si="1"/>
        <v>946800</v>
      </c>
      <c r="K11" s="21">
        <v>44774</v>
      </c>
    </row>
    <row r="12" spans="1:11" ht="31.5" x14ac:dyDescent="0.25">
      <c r="A12" s="8">
        <v>7</v>
      </c>
      <c r="B12" s="12" t="s">
        <v>26</v>
      </c>
      <c r="C12" s="12" t="s">
        <v>32</v>
      </c>
      <c r="D12" s="8" t="s">
        <v>9</v>
      </c>
      <c r="E12" s="8" t="s">
        <v>25</v>
      </c>
      <c r="F12" s="8" t="s">
        <v>11</v>
      </c>
      <c r="G12" s="8">
        <v>32</v>
      </c>
      <c r="H12" s="13">
        <v>45.7</v>
      </c>
      <c r="I12" s="11">
        <f t="shared" si="0"/>
        <v>1462.4</v>
      </c>
      <c r="J12" s="11">
        <f t="shared" si="1"/>
        <v>1754.88</v>
      </c>
      <c r="K12" s="21">
        <v>44774</v>
      </c>
    </row>
    <row r="13" spans="1:11" ht="15.75" x14ac:dyDescent="0.25">
      <c r="A13" s="15">
        <v>8</v>
      </c>
      <c r="B13" s="14" t="s">
        <v>20</v>
      </c>
      <c r="C13" s="14" t="s">
        <v>33</v>
      </c>
      <c r="D13" s="8" t="s">
        <v>16</v>
      </c>
      <c r="E13" s="8" t="s">
        <v>18</v>
      </c>
      <c r="F13" s="9" t="s">
        <v>11</v>
      </c>
      <c r="G13" s="8">
        <v>12</v>
      </c>
      <c r="H13" s="13">
        <v>275</v>
      </c>
      <c r="I13" s="11">
        <f t="shared" si="0"/>
        <v>3300</v>
      </c>
      <c r="J13" s="11">
        <f t="shared" si="1"/>
        <v>3960</v>
      </c>
      <c r="K13" s="21">
        <v>44774</v>
      </c>
    </row>
    <row r="14" spans="1:11" ht="17.25" customHeight="1" x14ac:dyDescent="0.25">
      <c r="A14" s="15">
        <v>9</v>
      </c>
      <c r="B14" s="14" t="s">
        <v>20</v>
      </c>
      <c r="C14" s="14" t="s">
        <v>34</v>
      </c>
      <c r="D14" s="8" t="s">
        <v>16</v>
      </c>
      <c r="E14" s="8" t="s">
        <v>17</v>
      </c>
      <c r="F14" s="9" t="s">
        <v>11</v>
      </c>
      <c r="G14" s="8">
        <v>12</v>
      </c>
      <c r="H14" s="13">
        <v>283</v>
      </c>
      <c r="I14" s="11">
        <f t="shared" si="0"/>
        <v>3396</v>
      </c>
      <c r="J14" s="11">
        <f t="shared" si="1"/>
        <v>4075.2</v>
      </c>
      <c r="K14" s="21">
        <v>44774</v>
      </c>
    </row>
    <row r="15" spans="1:11" ht="15.75" x14ac:dyDescent="0.25">
      <c r="A15" s="16"/>
      <c r="B15" s="17" t="s">
        <v>19</v>
      </c>
      <c r="C15" s="17"/>
      <c r="D15" s="16"/>
      <c r="E15" s="16"/>
      <c r="F15" s="16"/>
      <c r="G15" s="16"/>
      <c r="H15" s="18"/>
      <c r="I15" s="22">
        <f>SUM(I7:I14)</f>
        <v>1071088.3999999999</v>
      </c>
      <c r="J15" s="22">
        <f>I15*1.2</f>
        <v>1285306.0799999998</v>
      </c>
      <c r="K15" s="19"/>
    </row>
    <row r="17" spans="1:8" s="1" customFormat="1" ht="36" customHeight="1" x14ac:dyDescent="0.25">
      <c r="A17" s="27" t="s">
        <v>35</v>
      </c>
      <c r="B17" s="27"/>
      <c r="C17" s="27"/>
      <c r="D17" s="27"/>
      <c r="E17" s="27"/>
      <c r="F17" s="27"/>
      <c r="G17" s="27"/>
      <c r="H17" s="27"/>
    </row>
    <row r="18" spans="1:8" s="1" customFormat="1" ht="18" customHeight="1" x14ac:dyDescent="0.25">
      <c r="A18" s="24"/>
      <c r="B18" s="24"/>
      <c r="C18" s="24"/>
      <c r="D18" s="24"/>
      <c r="E18" s="24"/>
      <c r="F18" s="24"/>
      <c r="G18" s="24"/>
      <c r="H18" s="24"/>
    </row>
    <row r="19" spans="1:8" s="1" customFormat="1" ht="18" customHeight="1" x14ac:dyDescent="0.25">
      <c r="A19" s="24"/>
      <c r="B19" s="24"/>
      <c r="C19" s="24"/>
      <c r="D19" s="24"/>
      <c r="E19" s="24"/>
      <c r="F19" s="24"/>
      <c r="G19" s="24"/>
      <c r="H19" s="24"/>
    </row>
  </sheetData>
  <mergeCells count="2">
    <mergeCell ref="A4:H4"/>
    <mergeCell ref="A17:H17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2022-07-14T06:09:38Z</cp:lastPrinted>
  <dcterms:created xsi:type="dcterms:W3CDTF">2019-11-06T12:34:09Z</dcterms:created>
  <dcterms:modified xsi:type="dcterms:W3CDTF">2022-08-18T08:45:48Z</dcterms:modified>
</cp:coreProperties>
</file>