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4 год\ТЛТ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3" i="1" l="1"/>
  <c r="J23" i="1" s="1"/>
  <c r="I22" i="1" l="1"/>
  <c r="I9" i="1"/>
  <c r="J9" i="1" s="1"/>
  <c r="I8" i="1"/>
  <c r="J8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J22" i="1" l="1"/>
  <c r="I7" i="1"/>
  <c r="I24" i="1" l="1"/>
  <c r="J7" i="1"/>
  <c r="J24" i="1" s="1"/>
</calcChain>
</file>

<file path=xl/sharedStrings.xml><?xml version="1.0" encoding="utf-8"?>
<sst xmlns="http://schemas.openxmlformats.org/spreadsheetml/2006/main" count="100" uniqueCount="55">
  <si>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</si>
  <si>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</si>
  <si>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</si>
  <si>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</si>
  <si>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</si>
  <si>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</si>
  <si>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ЛО806.01.00.000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</si>
  <si>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</si>
  <si>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</si>
  <si>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</si>
  <si>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</si>
  <si>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</si>
  <si>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</si>
  <si>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</si>
  <si>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</si>
  <si>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</si>
  <si>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</si>
  <si>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</si>
  <si>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ЛО 8739.01</t>
  </si>
  <si>
    <t>ЛО997.06.00.000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</si>
  <si>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</si>
  <si>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</si>
  <si>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</si>
  <si>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</si>
  <si>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</si>
  <si>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</si>
  <si>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</si>
  <si>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</si>
  <si>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</si>
  <si>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</si>
  <si>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</si>
  <si>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</si>
  <si>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</si>
  <si>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</si>
  <si>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</si>
  <si>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</si>
  <si>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Стоимость руб.с НДС</t>
  </si>
  <si>
    <t>Стоимость руб.без НДС</t>
  </si>
  <si>
    <t>комп.</t>
  </si>
  <si>
    <t>ИТОГО:</t>
  </si>
  <si>
    <t xml:space="preserve">       </t>
  </si>
  <si>
    <t>Отливка конфорки печи малая Ф66</t>
  </si>
  <si>
    <t>Отливка конфорки печи средняя Ф116</t>
  </si>
  <si>
    <t>ЛО 1725-71</t>
  </si>
  <si>
    <t>Отливка гайки шпинтона</t>
  </si>
  <si>
    <t>(212.0025.2021)</t>
  </si>
  <si>
    <t xml:space="preserve">Крышка крепительная (отливка) </t>
  </si>
  <si>
    <t xml:space="preserve">                                                                                                      _______________Д.В.Давлюд</t>
  </si>
  <si>
    <t>15-25Л</t>
  </si>
  <si>
    <t xml:space="preserve">ЛО 836.41.20.068 </t>
  </si>
  <si>
    <t xml:space="preserve">Отливка щитка </t>
  </si>
  <si>
    <t xml:space="preserve">Отливка ручки огнетушителя </t>
  </si>
  <si>
    <t>ЛО 2.22.10.05</t>
  </si>
  <si>
    <t xml:space="preserve">Приложение №5 </t>
  </si>
  <si>
    <t>к запросу котировок цен №008/ТВРЗ/2024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</si>
</sst>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3" xfId="3" applyNumberFormat="1" applyFont="1" applyFill="1" applyBorder="1" applyAlignment="1">
      <alignment horizontal="center" vertical="center"/>
    </xf>
    <xf numFmtId="4" fontId="1" fillId="2" borderId="1" xfId="3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vertical="center" wrapText="1"/>
    </xf>
    <xf numFmtId="0" fontId="14" fillId="3" borderId="5" xfId="4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" xfId="0" applyFont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view="pageBreakPreview" zoomScale="110" zoomScaleNormal="100" zoomScaleSheetLayoutView="110" workbookViewId="0">
      <selection activeCell="R6" sqref="R6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0" ht="13.5" customHeight="1" x14ac:dyDescent="0.25">
      <c r="A1" s="44"/>
      <c r="B1" s="44"/>
      <c r="C1" s="44"/>
      <c r="D1" s="44"/>
      <c r="E1" s="44"/>
      <c r="F1" s="44"/>
      <c r="G1" s="46"/>
      <c r="H1" s="47" t="s">
        <v>53</v>
      </c>
      <c r="I1" s="47"/>
      <c r="J1" s="47"/>
    </row>
    <row r="2" spans="1:10" ht="13.5" customHeight="1" x14ac:dyDescent="0.25">
      <c r="A2" s="44"/>
      <c r="B2" s="44"/>
      <c r="C2" s="44"/>
      <c r="D2" s="44"/>
      <c r="E2" s="44"/>
      <c r="F2" s="44"/>
      <c r="G2" s="47" t="s">
        <v>54</v>
      </c>
      <c r="H2" s="47"/>
      <c r="I2" s="47"/>
      <c r="J2" s="47"/>
    </row>
    <row r="3" spans="1:10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75.75" customHeight="1" x14ac:dyDescent="0.25">
      <c r="A5" s="14" t="s">
        <v>0</v>
      </c>
      <c r="B5" s="15" t="s">
        <v>1</v>
      </c>
      <c r="C5" s="15" t="s">
        <v>5</v>
      </c>
      <c r="D5" s="15" t="s">
        <v>2</v>
      </c>
      <c r="E5" s="15" t="s">
        <v>29</v>
      </c>
      <c r="F5" s="15" t="s">
        <v>30</v>
      </c>
      <c r="G5" s="15" t="s">
        <v>3</v>
      </c>
      <c r="H5" s="16" t="s">
        <v>31</v>
      </c>
      <c r="I5" s="17" t="s">
        <v>37</v>
      </c>
      <c r="J5" s="17" t="s">
        <v>36</v>
      </c>
    </row>
    <row r="6" spans="1:10" s="1" customFormat="1" ht="23.25" customHeight="1" x14ac:dyDescent="0.25">
      <c r="A6" s="14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s="1" customFormat="1" ht="30" customHeight="1" x14ac:dyDescent="0.25">
      <c r="A7" s="18">
        <v>1</v>
      </c>
      <c r="B7" s="19" t="s">
        <v>7</v>
      </c>
      <c r="C7" s="20" t="s">
        <v>18</v>
      </c>
      <c r="D7" s="21" t="s">
        <v>4</v>
      </c>
      <c r="E7" s="22" t="s">
        <v>34</v>
      </c>
      <c r="F7" s="21" t="s">
        <v>33</v>
      </c>
      <c r="G7" s="23">
        <v>35000</v>
      </c>
      <c r="H7" s="30">
        <v>564.95000000000005</v>
      </c>
      <c r="I7" s="24">
        <f>G7*H7</f>
        <v>19773250</v>
      </c>
      <c r="J7" s="24">
        <f>I7*1.2</f>
        <v>23727900</v>
      </c>
    </row>
    <row r="8" spans="1:10" s="1" customFormat="1" ht="30" customHeight="1" x14ac:dyDescent="0.25">
      <c r="A8" s="25">
        <v>2</v>
      </c>
      <c r="B8" s="26" t="s">
        <v>8</v>
      </c>
      <c r="C8" s="25" t="s">
        <v>19</v>
      </c>
      <c r="D8" s="27" t="s">
        <v>4</v>
      </c>
      <c r="E8" s="28" t="s">
        <v>34</v>
      </c>
      <c r="F8" s="29" t="s">
        <v>33</v>
      </c>
      <c r="G8" s="23">
        <v>2500</v>
      </c>
      <c r="H8" s="30">
        <v>1291.0899999999999</v>
      </c>
      <c r="I8" s="31">
        <f t="shared" ref="I8:I20" si="0">G8*H8</f>
        <v>3227725</v>
      </c>
      <c r="J8" s="31">
        <f t="shared" ref="J8:J20" si="1">I8*1.2</f>
        <v>3873270</v>
      </c>
    </row>
    <row r="9" spans="1:10" s="1" customFormat="1" ht="30" customHeight="1" x14ac:dyDescent="0.25">
      <c r="A9" s="18">
        <v>3</v>
      </c>
      <c r="B9" s="26" t="s">
        <v>41</v>
      </c>
      <c r="C9" s="25" t="s">
        <v>21</v>
      </c>
      <c r="D9" s="27" t="s">
        <v>4</v>
      </c>
      <c r="E9" s="32" t="s">
        <v>35</v>
      </c>
      <c r="F9" s="29" t="s">
        <v>33</v>
      </c>
      <c r="G9" s="23">
        <v>150</v>
      </c>
      <c r="H9" s="30">
        <v>43.49</v>
      </c>
      <c r="I9" s="31">
        <f t="shared" si="0"/>
        <v>6523.5</v>
      </c>
      <c r="J9" s="31">
        <f t="shared" si="1"/>
        <v>7828.2</v>
      </c>
    </row>
    <row r="10" spans="1:10" s="1" customFormat="1" ht="28.5" customHeight="1" x14ac:dyDescent="0.25">
      <c r="A10" s="18">
        <v>4</v>
      </c>
      <c r="B10" s="26" t="s">
        <v>42</v>
      </c>
      <c r="C10" s="25" t="s">
        <v>21</v>
      </c>
      <c r="D10" s="27" t="s">
        <v>4</v>
      </c>
      <c r="E10" s="32" t="s">
        <v>35</v>
      </c>
      <c r="F10" s="29" t="s">
        <v>33</v>
      </c>
      <c r="G10" s="23">
        <v>150</v>
      </c>
      <c r="H10" s="30">
        <v>82.51</v>
      </c>
      <c r="I10" s="31">
        <f t="shared" si="0"/>
        <v>12376.5</v>
      </c>
      <c r="J10" s="31">
        <f t="shared" si="1"/>
        <v>14851.8</v>
      </c>
    </row>
    <row r="11" spans="1:10" ht="28.5" customHeight="1" x14ac:dyDescent="0.25">
      <c r="A11" s="18">
        <v>5</v>
      </c>
      <c r="B11" s="33" t="s">
        <v>50</v>
      </c>
      <c r="C11" s="34" t="s">
        <v>49</v>
      </c>
      <c r="D11" s="22" t="s">
        <v>4</v>
      </c>
      <c r="E11" s="35" t="s">
        <v>35</v>
      </c>
      <c r="F11" s="21" t="s">
        <v>33</v>
      </c>
      <c r="G11" s="23">
        <v>60</v>
      </c>
      <c r="H11" s="30">
        <v>499.97</v>
      </c>
      <c r="I11" s="24">
        <f t="shared" si="0"/>
        <v>29998.2</v>
      </c>
      <c r="J11" s="24">
        <f t="shared" si="1"/>
        <v>35997.839999999997</v>
      </c>
    </row>
    <row r="12" spans="1:10" ht="25.5" customHeight="1" x14ac:dyDescent="0.25">
      <c r="A12" s="18">
        <v>6</v>
      </c>
      <c r="B12" s="36" t="s">
        <v>9</v>
      </c>
      <c r="C12" s="37" t="s">
        <v>6</v>
      </c>
      <c r="D12" s="22" t="s">
        <v>4</v>
      </c>
      <c r="E12" s="35" t="s">
        <v>35</v>
      </c>
      <c r="F12" s="21" t="s">
        <v>33</v>
      </c>
      <c r="G12" s="38">
        <v>600</v>
      </c>
      <c r="H12" s="30">
        <v>78.19</v>
      </c>
      <c r="I12" s="24">
        <f t="shared" si="0"/>
        <v>46914</v>
      </c>
      <c r="J12" s="24">
        <f t="shared" si="1"/>
        <v>56296.799999999996</v>
      </c>
    </row>
    <row r="13" spans="1:10" ht="33.75" customHeight="1" x14ac:dyDescent="0.25">
      <c r="A13" s="18">
        <v>7</v>
      </c>
      <c r="B13" s="36" t="s">
        <v>10</v>
      </c>
      <c r="C13" s="37" t="s">
        <v>20</v>
      </c>
      <c r="D13" s="22" t="s">
        <v>4</v>
      </c>
      <c r="E13" s="35" t="s">
        <v>34</v>
      </c>
      <c r="F13" s="21" t="s">
        <v>33</v>
      </c>
      <c r="G13" s="38">
        <v>300</v>
      </c>
      <c r="H13" s="30">
        <v>385.8</v>
      </c>
      <c r="I13" s="24">
        <f t="shared" si="0"/>
        <v>115740</v>
      </c>
      <c r="J13" s="24">
        <f t="shared" si="1"/>
        <v>138888</v>
      </c>
    </row>
    <row r="14" spans="1:10" ht="33" customHeight="1" x14ac:dyDescent="0.25">
      <c r="A14" s="18">
        <v>8</v>
      </c>
      <c r="B14" s="36" t="s">
        <v>11</v>
      </c>
      <c r="C14" s="37" t="s">
        <v>22</v>
      </c>
      <c r="D14" s="22" t="s">
        <v>4</v>
      </c>
      <c r="E14" s="35" t="s">
        <v>35</v>
      </c>
      <c r="F14" s="21" t="s">
        <v>33</v>
      </c>
      <c r="G14" s="38">
        <v>600</v>
      </c>
      <c r="H14" s="30">
        <v>2526.64</v>
      </c>
      <c r="I14" s="24">
        <f t="shared" si="0"/>
        <v>1515984</v>
      </c>
      <c r="J14" s="24">
        <f t="shared" si="1"/>
        <v>1819180.8</v>
      </c>
    </row>
    <row r="15" spans="1:10" ht="28.5" customHeight="1" x14ac:dyDescent="0.25">
      <c r="A15" s="18">
        <v>9</v>
      </c>
      <c r="B15" s="36" t="s">
        <v>12</v>
      </c>
      <c r="C15" s="37" t="s">
        <v>23</v>
      </c>
      <c r="D15" s="22" t="s">
        <v>4</v>
      </c>
      <c r="E15" s="35" t="s">
        <v>35</v>
      </c>
      <c r="F15" s="21" t="s">
        <v>33</v>
      </c>
      <c r="G15" s="38">
        <v>150</v>
      </c>
      <c r="H15" s="30">
        <v>885.27</v>
      </c>
      <c r="I15" s="24">
        <f t="shared" si="0"/>
        <v>132790.5</v>
      </c>
      <c r="J15" s="24">
        <f t="shared" si="1"/>
        <v>159348.6</v>
      </c>
    </row>
    <row r="16" spans="1:10" ht="26.25" customHeight="1" x14ac:dyDescent="0.25">
      <c r="A16" s="18">
        <v>10</v>
      </c>
      <c r="B16" s="36" t="s">
        <v>13</v>
      </c>
      <c r="C16" s="37" t="s">
        <v>24</v>
      </c>
      <c r="D16" s="22" t="s">
        <v>4</v>
      </c>
      <c r="E16" s="35" t="s">
        <v>35</v>
      </c>
      <c r="F16" s="21" t="s">
        <v>33</v>
      </c>
      <c r="G16" s="38">
        <v>150</v>
      </c>
      <c r="H16" s="30">
        <v>885.27</v>
      </c>
      <c r="I16" s="24">
        <f t="shared" si="0"/>
        <v>132790.5</v>
      </c>
      <c r="J16" s="24">
        <f t="shared" si="1"/>
        <v>159348.6</v>
      </c>
    </row>
    <row r="17" spans="1:13" ht="32.25" customHeight="1" x14ac:dyDescent="0.25">
      <c r="A17" s="18">
        <v>11</v>
      </c>
      <c r="B17" s="36" t="s">
        <v>14</v>
      </c>
      <c r="C17" s="37" t="s">
        <v>25</v>
      </c>
      <c r="D17" s="22" t="s">
        <v>4</v>
      </c>
      <c r="E17" s="35" t="s">
        <v>35</v>
      </c>
      <c r="F17" s="21" t="s">
        <v>33</v>
      </c>
      <c r="G17" s="38">
        <v>1000</v>
      </c>
      <c r="H17" s="30">
        <v>39.17</v>
      </c>
      <c r="I17" s="24">
        <f t="shared" si="0"/>
        <v>39170</v>
      </c>
      <c r="J17" s="24">
        <f t="shared" si="1"/>
        <v>47004</v>
      </c>
    </row>
    <row r="18" spans="1:13" ht="36" customHeight="1" x14ac:dyDescent="0.25">
      <c r="A18" s="18">
        <v>12</v>
      </c>
      <c r="B18" s="36" t="s">
        <v>15</v>
      </c>
      <c r="C18" s="37" t="s">
        <v>26</v>
      </c>
      <c r="D18" s="22" t="s">
        <v>4</v>
      </c>
      <c r="E18" s="35" t="s">
        <v>35</v>
      </c>
      <c r="F18" s="21" t="s">
        <v>33</v>
      </c>
      <c r="G18" s="38">
        <v>300</v>
      </c>
      <c r="H18" s="30">
        <v>1028.1600000000001</v>
      </c>
      <c r="I18" s="24">
        <f t="shared" si="0"/>
        <v>308448</v>
      </c>
      <c r="J18" s="24">
        <f t="shared" si="1"/>
        <v>370137.59999999998</v>
      </c>
    </row>
    <row r="19" spans="1:13" ht="36.75" customHeight="1" x14ac:dyDescent="0.25">
      <c r="A19" s="18">
        <v>13</v>
      </c>
      <c r="B19" s="36" t="s">
        <v>16</v>
      </c>
      <c r="C19" s="37" t="s">
        <v>27</v>
      </c>
      <c r="D19" s="22" t="s">
        <v>4</v>
      </c>
      <c r="E19" s="35" t="s">
        <v>35</v>
      </c>
      <c r="F19" s="21" t="s">
        <v>33</v>
      </c>
      <c r="G19" s="38">
        <v>150</v>
      </c>
      <c r="H19" s="30">
        <v>885.27</v>
      </c>
      <c r="I19" s="24">
        <f t="shared" si="0"/>
        <v>132790.5</v>
      </c>
      <c r="J19" s="24">
        <f t="shared" si="1"/>
        <v>159348.6</v>
      </c>
    </row>
    <row r="20" spans="1:13" ht="28.5" customHeight="1" x14ac:dyDescent="0.25">
      <c r="A20" s="18">
        <v>14</v>
      </c>
      <c r="B20" s="36" t="s">
        <v>17</v>
      </c>
      <c r="C20" s="37" t="s">
        <v>28</v>
      </c>
      <c r="D20" s="22" t="s">
        <v>38</v>
      </c>
      <c r="E20" s="35" t="s">
        <v>35</v>
      </c>
      <c r="F20" s="21" t="s">
        <v>33</v>
      </c>
      <c r="G20" s="38">
        <v>1000</v>
      </c>
      <c r="H20" s="30">
        <v>104.4</v>
      </c>
      <c r="I20" s="24">
        <f t="shared" si="0"/>
        <v>104400</v>
      </c>
      <c r="J20" s="24">
        <f t="shared" si="1"/>
        <v>125280</v>
      </c>
    </row>
    <row r="21" spans="1:13" ht="28.5" customHeight="1" x14ac:dyDescent="0.25">
      <c r="A21" s="18">
        <v>15</v>
      </c>
      <c r="B21" s="39" t="s">
        <v>44</v>
      </c>
      <c r="C21" s="34" t="s">
        <v>43</v>
      </c>
      <c r="D21" s="22" t="s">
        <v>4</v>
      </c>
      <c r="E21" s="22" t="s">
        <v>32</v>
      </c>
      <c r="F21" s="21" t="s">
        <v>33</v>
      </c>
      <c r="G21" s="38">
        <v>2500</v>
      </c>
      <c r="H21" s="30">
        <v>418</v>
      </c>
      <c r="I21" s="24">
        <f t="shared" ref="I21:I23" si="2">G21*H21</f>
        <v>1045000</v>
      </c>
      <c r="J21" s="24">
        <f t="shared" ref="J21:J23" si="3">I21*1.2</f>
        <v>1254000</v>
      </c>
    </row>
    <row r="22" spans="1:13" ht="30" customHeight="1" x14ac:dyDescent="0.25">
      <c r="A22" s="18">
        <v>16</v>
      </c>
      <c r="B22" s="36" t="s">
        <v>46</v>
      </c>
      <c r="C22" s="34" t="s">
        <v>45</v>
      </c>
      <c r="D22" s="22" t="s">
        <v>4</v>
      </c>
      <c r="E22" s="22" t="s">
        <v>33</v>
      </c>
      <c r="F22" s="22" t="s">
        <v>48</v>
      </c>
      <c r="G22" s="40">
        <v>800</v>
      </c>
      <c r="H22" s="30">
        <v>1800.92</v>
      </c>
      <c r="I22" s="24">
        <f t="shared" si="2"/>
        <v>1440736</v>
      </c>
      <c r="J22" s="24">
        <f t="shared" si="3"/>
        <v>1728883.2</v>
      </c>
    </row>
    <row r="23" spans="1:13" ht="30" customHeight="1" x14ac:dyDescent="0.25">
      <c r="A23" s="18">
        <v>17</v>
      </c>
      <c r="B23" s="36" t="s">
        <v>51</v>
      </c>
      <c r="C23" s="34" t="s">
        <v>52</v>
      </c>
      <c r="D23" s="22" t="s">
        <v>4</v>
      </c>
      <c r="E23" s="35" t="s">
        <v>35</v>
      </c>
      <c r="F23" s="21" t="s">
        <v>33</v>
      </c>
      <c r="G23" s="40">
        <v>300</v>
      </c>
      <c r="H23" s="30">
        <v>26.15</v>
      </c>
      <c r="I23" s="24">
        <f t="shared" si="2"/>
        <v>7845</v>
      </c>
      <c r="J23" s="24">
        <f t="shared" si="3"/>
        <v>9414</v>
      </c>
    </row>
    <row r="24" spans="1:13" ht="24" customHeight="1" x14ac:dyDescent="0.25">
      <c r="A24" s="4"/>
      <c r="B24" s="12" t="s">
        <v>39</v>
      </c>
      <c r="C24" s="8"/>
      <c r="D24" s="2"/>
      <c r="E24" s="2"/>
      <c r="F24" s="2"/>
      <c r="G24" s="9"/>
      <c r="H24" s="10"/>
      <c r="I24" s="11">
        <f>SUM(I7:I23)</f>
        <v>28072481.699999999</v>
      </c>
      <c r="J24" s="11">
        <f>SUM(J7:J23)</f>
        <v>33686978.040000007</v>
      </c>
    </row>
    <row r="25" spans="1:13" ht="19.5" customHeight="1" x14ac:dyDescent="0.25">
      <c r="A25" s="42" t="s">
        <v>40</v>
      </c>
      <c r="B25" s="42"/>
      <c r="C25" s="42"/>
      <c r="D25" s="42"/>
      <c r="E25" s="42"/>
      <c r="F25" s="42"/>
      <c r="G25" s="42"/>
      <c r="H25" s="42"/>
      <c r="I25" s="42"/>
      <c r="J25" s="42"/>
      <c r="M25" s="13"/>
    </row>
    <row r="26" spans="1:13" ht="33.75" hidden="1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3" ht="1.5" customHeight="1" x14ac:dyDescent="0.25">
      <c r="A27" s="6"/>
      <c r="B27" s="7"/>
      <c r="C27" s="6"/>
      <c r="D27" s="6"/>
      <c r="E27" s="6"/>
      <c r="F27" s="6"/>
      <c r="G27" s="6"/>
      <c r="H27" s="43"/>
      <c r="I27" s="43"/>
      <c r="J27" s="43"/>
      <c r="K27" s="1"/>
      <c r="L27" s="1"/>
      <c r="M27" s="1"/>
    </row>
    <row r="28" spans="1:13" ht="33.75" customHeight="1" x14ac:dyDescent="0.25">
      <c r="A28" s="41" t="s">
        <v>47</v>
      </c>
      <c r="B28" s="41"/>
      <c r="C28" s="41"/>
      <c r="D28" s="41"/>
      <c r="E28" s="41"/>
      <c r="F28" s="41"/>
      <c r="G28" s="41"/>
      <c r="H28" s="41"/>
      <c r="I28" s="41"/>
      <c r="J28" s="41"/>
      <c r="K28" s="1"/>
      <c r="L28" s="1"/>
      <c r="M28" s="1"/>
    </row>
    <row r="29" spans="1:13" ht="33.7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1"/>
      <c r="L29" s="1"/>
      <c r="M29" s="1"/>
    </row>
    <row r="30" spans="1:13" ht="33.75" customHeight="1" x14ac:dyDescent="0.25">
      <c r="I30" s="1"/>
      <c r="J30" s="1"/>
      <c r="K30" s="1"/>
      <c r="L30" s="1"/>
      <c r="M30" s="1"/>
    </row>
    <row r="31" spans="1:13" ht="33.75" customHeight="1" x14ac:dyDescent="0.25">
      <c r="I31" s="1"/>
      <c r="J31" s="1"/>
      <c r="K31" s="1"/>
      <c r="L31" s="1"/>
      <c r="M31" s="1"/>
    </row>
    <row r="32" spans="1:13" ht="33.75" customHeight="1" x14ac:dyDescent="0.25">
      <c r="I32" s="1"/>
      <c r="J32" s="1"/>
      <c r="K32" s="1"/>
      <c r="L32" s="1"/>
      <c r="M32" s="1"/>
    </row>
    <row r="33" spans="9:13" ht="33.75" customHeight="1" x14ac:dyDescent="0.25">
      <c r="I33" s="1"/>
      <c r="J33" s="1"/>
      <c r="K33" s="1"/>
      <c r="L33" s="1"/>
      <c r="M33" s="1"/>
    </row>
    <row r="34" spans="9:13" ht="33.75" customHeight="1" x14ac:dyDescent="0.25">
      <c r="I34" s="1"/>
      <c r="J34" s="1"/>
      <c r="K34" s="1"/>
      <c r="L34" s="1"/>
      <c r="M34" s="1"/>
    </row>
    <row r="35" spans="9:13" ht="33.75" customHeight="1" x14ac:dyDescent="0.25">
      <c r="I35" s="1"/>
      <c r="J35" s="1"/>
      <c r="K35" s="1"/>
      <c r="L35" s="1"/>
      <c r="M35" s="1"/>
    </row>
    <row r="36" spans="9:13" ht="33.75" customHeight="1" x14ac:dyDescent="0.25">
      <c r="I36" s="1"/>
      <c r="J36" s="1"/>
      <c r="K36" s="1"/>
      <c r="L36" s="1"/>
      <c r="M36" s="1"/>
    </row>
    <row r="37" spans="9:13" ht="33.75" customHeight="1" x14ac:dyDescent="0.25">
      <c r="I37" s="1"/>
      <c r="J37" s="1"/>
      <c r="K37" s="1"/>
      <c r="L37" s="1"/>
      <c r="M37" s="1"/>
    </row>
    <row r="38" spans="9:13" ht="33.75" customHeight="1" x14ac:dyDescent="0.25">
      <c r="I38" s="1"/>
      <c r="J38" s="1"/>
      <c r="K38" s="1"/>
      <c r="L38" s="1"/>
      <c r="M38" s="1"/>
    </row>
    <row r="39" spans="9:13" ht="33.75" customHeight="1" x14ac:dyDescent="0.25">
      <c r="I39" s="1"/>
      <c r="J39" s="1"/>
      <c r="K39" s="1"/>
      <c r="L39" s="1"/>
      <c r="M39" s="1"/>
    </row>
    <row r="40" spans="9:13" ht="33.75" customHeight="1" x14ac:dyDescent="0.25">
      <c r="I40" s="1"/>
      <c r="J40" s="1"/>
      <c r="K40" s="1"/>
      <c r="L40" s="1"/>
      <c r="M40" s="1"/>
    </row>
    <row r="41" spans="9:13" ht="33.75" customHeight="1" x14ac:dyDescent="0.25">
      <c r="I41" s="1"/>
      <c r="J41" s="1"/>
      <c r="K41" s="1"/>
      <c r="L41" s="1"/>
      <c r="M41" s="1"/>
    </row>
    <row r="42" spans="9:13" ht="33.75" customHeight="1" x14ac:dyDescent="0.25">
      <c r="I42" s="1"/>
      <c r="J42" s="1"/>
      <c r="K42" s="1"/>
      <c r="L42" s="1"/>
      <c r="M42" s="1"/>
    </row>
    <row r="43" spans="9:13" ht="33.75" customHeight="1" x14ac:dyDescent="0.25">
      <c r="I43" s="1"/>
      <c r="J43" s="1"/>
      <c r="K43" s="1"/>
      <c r="L43" s="1"/>
      <c r="M43" s="1"/>
    </row>
    <row r="44" spans="9:13" ht="33.75" customHeight="1" x14ac:dyDescent="0.25">
      <c r="I44" s="1"/>
      <c r="J44" s="1"/>
      <c r="K44" s="1"/>
      <c r="L44" s="1"/>
      <c r="M44" s="1"/>
    </row>
    <row r="45" spans="9:13" ht="33.75" customHeight="1" x14ac:dyDescent="0.25">
      <c r="I45" s="1"/>
      <c r="J45" s="1"/>
      <c r="K45" s="1"/>
      <c r="L45" s="1"/>
      <c r="M45" s="1"/>
    </row>
    <row r="46" spans="9:13" ht="33.75" customHeight="1" x14ac:dyDescent="0.25">
      <c r="I46" s="1"/>
      <c r="J46" s="1"/>
      <c r="K46" s="1"/>
      <c r="L46" s="1"/>
      <c r="M46" s="1"/>
    </row>
    <row r="47" spans="9:13" ht="33.75" customHeight="1" x14ac:dyDescent="0.25">
      <c r="I47" s="1"/>
      <c r="J47" s="1"/>
      <c r="K47" s="1"/>
      <c r="L47" s="1"/>
      <c r="M47" s="1"/>
    </row>
    <row r="48" spans="9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</sheetData>
  <mergeCells count="5">
    <mergeCell ref="A28:J29"/>
    <mergeCell ref="A25:J26"/>
    <mergeCell ref="H27:J27"/>
    <mergeCell ref="H1:J1"/>
    <mergeCell ref="G2:J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2023-09-28T09:51:20Z</cp:lastPrinted>
  <dcterms:created xsi:type="dcterms:W3CDTF">2018-04-06T10:38:23Z</dcterms:created>
  <dcterms:modified xsi:type="dcterms:W3CDTF">2024-01-31T11:28:13Z</dcterms:modified>
</cp:coreProperties>
</file>